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etorg150037-my.sharepoint.com/personal/henry_newsongfoursquare_org/Documents/Documents/Amateur Radio/SkyWarn/Net Check-Ins/2020/"/>
    </mc:Choice>
  </mc:AlternateContent>
  <xr:revisionPtr revIDLastSave="9" documentId="8_{5B0C08C1-FA5B-4283-A5CE-A49D031BAC01}" xr6:coauthVersionLast="45" xr6:coauthVersionMax="45" xr10:uidLastSave="{5CB0A49E-3A59-4226-B782-721C24451074}"/>
  <bookViews>
    <workbookView xWindow="-120" yWindow="-120" windowWidth="29040" windowHeight="15840" xr2:uid="{54546A62-F8D4-4C28-8CBD-B363BC28D64E}"/>
  </bookViews>
  <sheets>
    <sheet name="Sheet1" sheetId="1" r:id="rId1"/>
  </sheets>
  <externalReferences>
    <externalReference r:id="rId2"/>
  </externalReference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3" i="1"/>
  <c r="B113" i="1"/>
  <c r="A114" i="1"/>
  <c r="B114" i="1"/>
</calcChain>
</file>

<file path=xl/sharedStrings.xml><?xml version="1.0" encoding="utf-8"?>
<sst xmlns="http://schemas.openxmlformats.org/spreadsheetml/2006/main" count="348" uniqueCount="262">
  <si>
    <t>January</t>
  </si>
  <si>
    <t>February</t>
  </si>
  <si>
    <t>March</t>
  </si>
  <si>
    <t>Active?</t>
  </si>
  <si>
    <t>SpotterID</t>
  </si>
  <si>
    <t>Callsign</t>
  </si>
  <si>
    <t>Name</t>
  </si>
  <si>
    <t>Location</t>
  </si>
  <si>
    <t>1/16</t>
  </si>
  <si>
    <t>2/20</t>
  </si>
  <si>
    <t>3/19</t>
  </si>
  <si>
    <t>N7INK</t>
  </si>
  <si>
    <t>Bob</t>
  </si>
  <si>
    <t>Sierra Vista</t>
  </si>
  <si>
    <t>W7YNR</t>
  </si>
  <si>
    <t>Bill</t>
  </si>
  <si>
    <t>St. David</t>
  </si>
  <si>
    <t>N7ZGO</t>
  </si>
  <si>
    <t>Mike</t>
  </si>
  <si>
    <t>KD7YOZ</t>
  </si>
  <si>
    <t>Barb</t>
  </si>
  <si>
    <t>Douglas</t>
  </si>
  <si>
    <t>AF7HZ</t>
  </si>
  <si>
    <t>Lance</t>
  </si>
  <si>
    <t>AA7BM</t>
  </si>
  <si>
    <t>Byron</t>
  </si>
  <si>
    <t>San Simon</t>
  </si>
  <si>
    <t>KD8M</t>
  </si>
  <si>
    <t>Jackie</t>
  </si>
  <si>
    <t>W9GRG</t>
  </si>
  <si>
    <t>Greg</t>
  </si>
  <si>
    <t>Corona de Tucson</t>
  </si>
  <si>
    <t>KI7TIG</t>
  </si>
  <si>
    <t>Max</t>
  </si>
  <si>
    <t>Central Tucson</t>
  </si>
  <si>
    <t>WG7FRD</t>
  </si>
  <si>
    <t>Fred</t>
  </si>
  <si>
    <t>Red Rock</t>
  </si>
  <si>
    <t>KE7MU</t>
  </si>
  <si>
    <t>Brad</t>
  </si>
  <si>
    <t>Vail</t>
  </si>
  <si>
    <t>N7HY</t>
  </si>
  <si>
    <t>John</t>
  </si>
  <si>
    <t>W of Tucson Mtns</t>
  </si>
  <si>
    <t>K7EAZ</t>
  </si>
  <si>
    <t>Ken</t>
  </si>
  <si>
    <t>Oro Valley</t>
  </si>
  <si>
    <t>K7AEL</t>
  </si>
  <si>
    <t>Henry</t>
  </si>
  <si>
    <t xml:space="preserve">Casas Adobes </t>
  </si>
  <si>
    <t>N</t>
  </si>
  <si>
    <t>W0PZD</t>
  </si>
  <si>
    <t>Dick</t>
  </si>
  <si>
    <t>Tucson - SE</t>
  </si>
  <si>
    <t>AG7JG</t>
  </si>
  <si>
    <t>Dave</t>
  </si>
  <si>
    <t>KG7QWR</t>
  </si>
  <si>
    <t>Rosie</t>
  </si>
  <si>
    <t>AF7H</t>
  </si>
  <si>
    <t>Ron</t>
  </si>
  <si>
    <t>Tucson -SE</t>
  </si>
  <si>
    <t>N7JND</t>
  </si>
  <si>
    <t>Chris</t>
  </si>
  <si>
    <t>Tucson</t>
  </si>
  <si>
    <t>WW6F</t>
  </si>
  <si>
    <t>Three Points</t>
  </si>
  <si>
    <t>KD7UIP</t>
  </si>
  <si>
    <t>Julie</t>
  </si>
  <si>
    <t>Sabino Canyon</t>
  </si>
  <si>
    <t>AA7GW</t>
  </si>
  <si>
    <t>Gary</t>
  </si>
  <si>
    <t>Dove Mtn.</t>
  </si>
  <si>
    <t>W7GMO</t>
  </si>
  <si>
    <t>Mark</t>
  </si>
  <si>
    <t>W7TRA</t>
  </si>
  <si>
    <t>Tom</t>
  </si>
  <si>
    <t>Saddlebrooke</t>
  </si>
  <si>
    <t>K7AZT</t>
  </si>
  <si>
    <t>Paul</t>
  </si>
  <si>
    <t>Tucson - NW</t>
  </si>
  <si>
    <t>KI7DET</t>
  </si>
  <si>
    <t>KI7FZH</t>
  </si>
  <si>
    <t>Andreas</t>
  </si>
  <si>
    <t>Rita Ranch</t>
  </si>
  <si>
    <t>KI7SQM</t>
  </si>
  <si>
    <t>Scott</t>
  </si>
  <si>
    <t>Avra Valley</t>
  </si>
  <si>
    <t>N5LPO</t>
  </si>
  <si>
    <t>Tucson - W</t>
  </si>
  <si>
    <t>KG7KHY</t>
  </si>
  <si>
    <t>KJ6MDF</t>
  </si>
  <si>
    <t>Larry</t>
  </si>
  <si>
    <t>Hereford</t>
  </si>
  <si>
    <t>KJ7AZT</t>
  </si>
  <si>
    <t>Rick</t>
  </si>
  <si>
    <t>Benson</t>
  </si>
  <si>
    <t>KB7LLP</t>
  </si>
  <si>
    <t>Vince</t>
  </si>
  <si>
    <t>W7XF</t>
  </si>
  <si>
    <t>Kevin</t>
  </si>
  <si>
    <t>KY7K</t>
  </si>
  <si>
    <t>Steve</t>
  </si>
  <si>
    <t>KJ7ADI</t>
  </si>
  <si>
    <t>Shari</t>
  </si>
  <si>
    <t>K9JIU</t>
  </si>
  <si>
    <t>Jack</t>
  </si>
  <si>
    <t>KI7CTP</t>
  </si>
  <si>
    <t>Chuck</t>
  </si>
  <si>
    <t>KC7CJR</t>
  </si>
  <si>
    <t>WE7H</t>
  </si>
  <si>
    <t>Ed</t>
  </si>
  <si>
    <t>Golf Links / Kolb</t>
  </si>
  <si>
    <t>K3TYE</t>
  </si>
  <si>
    <t>Joe</t>
  </si>
  <si>
    <t>TUCSON-E</t>
  </si>
  <si>
    <t>KE4ZZS</t>
  </si>
  <si>
    <t>Daniel</t>
  </si>
  <si>
    <t>N7MDT</t>
  </si>
  <si>
    <t>Matt</t>
  </si>
  <si>
    <t>f</t>
  </si>
  <si>
    <t>KK6HG</t>
  </si>
  <si>
    <t>David</t>
  </si>
  <si>
    <t>Rio Rico</t>
  </si>
  <si>
    <t>KK7ZF</t>
  </si>
  <si>
    <t>Dwight</t>
  </si>
  <si>
    <t>N7PF</t>
  </si>
  <si>
    <t>Peter</t>
  </si>
  <si>
    <t>Sonoita</t>
  </si>
  <si>
    <t>K7OED</t>
  </si>
  <si>
    <t>Lee</t>
  </si>
  <si>
    <t>N7WIS</t>
  </si>
  <si>
    <t>Tombstone</t>
  </si>
  <si>
    <t>WB7VNF</t>
  </si>
  <si>
    <t>Ev</t>
  </si>
  <si>
    <t>KB9MNA</t>
  </si>
  <si>
    <t>Tim</t>
  </si>
  <si>
    <t>KE7EDQ</t>
  </si>
  <si>
    <t>Penny</t>
  </si>
  <si>
    <t>Safford</t>
  </si>
  <si>
    <t>KC7LEW</t>
  </si>
  <si>
    <t>Luvina</t>
  </si>
  <si>
    <t>Pima</t>
  </si>
  <si>
    <t>N7AM</t>
  </si>
  <si>
    <t>AF7EF</t>
  </si>
  <si>
    <t>Dan</t>
  </si>
  <si>
    <t>K7KIZ</t>
  </si>
  <si>
    <t>Sue</t>
  </si>
  <si>
    <t>K7KOZ</t>
  </si>
  <si>
    <t>Wade</t>
  </si>
  <si>
    <t>KF7ODK</t>
  </si>
  <si>
    <t>NW of Mt Lemmon</t>
  </si>
  <si>
    <t>N7RST</t>
  </si>
  <si>
    <t>Ray</t>
  </si>
  <si>
    <t>N2CDP</t>
  </si>
  <si>
    <t>Cliff</t>
  </si>
  <si>
    <t>Green Valley</t>
  </si>
  <si>
    <t>KB0BYV</t>
  </si>
  <si>
    <t>Randy</t>
  </si>
  <si>
    <t>Tucson - E</t>
  </si>
  <si>
    <t>KC7UDH</t>
  </si>
  <si>
    <t>Wilmot/I-10</t>
  </si>
  <si>
    <t>KC7ZMX</t>
  </si>
  <si>
    <t>Andy</t>
  </si>
  <si>
    <t>KD7KXJ</t>
  </si>
  <si>
    <t>KG7RHJ</t>
  </si>
  <si>
    <t>Jake</t>
  </si>
  <si>
    <t>KG7RHK</t>
  </si>
  <si>
    <t>KE7BTC</t>
  </si>
  <si>
    <t>Neal</t>
  </si>
  <si>
    <t>Tucson - SW</t>
  </si>
  <si>
    <t>K6QZL</t>
  </si>
  <si>
    <t>Don</t>
  </si>
  <si>
    <t>AD7FQ</t>
  </si>
  <si>
    <t>AE7ZF</t>
  </si>
  <si>
    <t>Tj</t>
  </si>
  <si>
    <t>KD7EIR</t>
  </si>
  <si>
    <t>Jim</t>
  </si>
  <si>
    <t>W0REN</t>
  </si>
  <si>
    <t>Wren</t>
  </si>
  <si>
    <t>KX6X</t>
  </si>
  <si>
    <t>K4AFN</t>
  </si>
  <si>
    <t>Charles</t>
  </si>
  <si>
    <t>KD7UOP</t>
  </si>
  <si>
    <t>Jeff</t>
  </si>
  <si>
    <t>W0LJL</t>
  </si>
  <si>
    <t>Philip</t>
  </si>
  <si>
    <t>N7IQV</t>
  </si>
  <si>
    <t>Flowing Wells</t>
  </si>
  <si>
    <t>KS7TAN</t>
  </si>
  <si>
    <t>Stan</t>
  </si>
  <si>
    <t>K7JWB</t>
  </si>
  <si>
    <t>Catalina Foothills</t>
  </si>
  <si>
    <t>KF7CNQ</t>
  </si>
  <si>
    <t>Phil</t>
  </si>
  <si>
    <t>9 Ave / 28th Str</t>
  </si>
  <si>
    <t>N7ZQT</t>
  </si>
  <si>
    <t>KC7VDA</t>
  </si>
  <si>
    <t>KF7CNR</t>
  </si>
  <si>
    <t>Lin</t>
  </si>
  <si>
    <t>KL3PD</t>
  </si>
  <si>
    <t>Jason</t>
  </si>
  <si>
    <t>WB7BEV</t>
  </si>
  <si>
    <t>Bev</t>
  </si>
  <si>
    <t>K7ADX</t>
  </si>
  <si>
    <t>Marana</t>
  </si>
  <si>
    <t>KE7RQB</t>
  </si>
  <si>
    <t>Darro</t>
  </si>
  <si>
    <t>W1GHF</t>
  </si>
  <si>
    <t>Tucson - NE</t>
  </si>
  <si>
    <t>KM7N</t>
  </si>
  <si>
    <t>Adam</t>
  </si>
  <si>
    <t>Sahuarita</t>
  </si>
  <si>
    <t>KF7SYU</t>
  </si>
  <si>
    <t>KF7UJD</t>
  </si>
  <si>
    <t>KD7XP</t>
  </si>
  <si>
    <t>George</t>
  </si>
  <si>
    <t>Picture Rocks</t>
  </si>
  <si>
    <t>W7IJ</t>
  </si>
  <si>
    <t>SE Tucson</t>
  </si>
  <si>
    <t>KG7HHG</t>
  </si>
  <si>
    <t>N7EMB</t>
  </si>
  <si>
    <t>Angie</t>
  </si>
  <si>
    <t>KD7UIZ</t>
  </si>
  <si>
    <t>N7GHZ</t>
  </si>
  <si>
    <t>Catalina</t>
  </si>
  <si>
    <t>KE7OYN</t>
  </si>
  <si>
    <t>Dale</t>
  </si>
  <si>
    <t>K7NRP</t>
  </si>
  <si>
    <t>Doug</t>
  </si>
  <si>
    <t>Tucson - Central</t>
  </si>
  <si>
    <t>KI7EIQ</t>
  </si>
  <si>
    <t>N7BAZ</t>
  </si>
  <si>
    <t>Hal</t>
  </si>
  <si>
    <t>KI7OXB</t>
  </si>
  <si>
    <t>Chip</t>
  </si>
  <si>
    <t>Swan &amp; Sunrise</t>
  </si>
  <si>
    <t>AJ7WA</t>
  </si>
  <si>
    <t>Rocking K Ranch</t>
  </si>
  <si>
    <t>W7GSE</t>
  </si>
  <si>
    <t>K7KRE</t>
  </si>
  <si>
    <t>Dennis</t>
  </si>
  <si>
    <t>KE7KRE</t>
  </si>
  <si>
    <t>Portal</t>
  </si>
  <si>
    <t>KM4HYO</t>
  </si>
  <si>
    <t>KI7SPX</t>
  </si>
  <si>
    <t>N Tucson</t>
  </si>
  <si>
    <t>KI7SQN</t>
  </si>
  <si>
    <t>Alejandro</t>
  </si>
  <si>
    <t>KJ7DXH</t>
  </si>
  <si>
    <t>Garrett</t>
  </si>
  <si>
    <t>NW Tucson</t>
  </si>
  <si>
    <t>N56RHH</t>
  </si>
  <si>
    <t>New Mexico Spotter</t>
  </si>
  <si>
    <t>K1OIQ</t>
  </si>
  <si>
    <t>Alfred</t>
  </si>
  <si>
    <t>Maricopa County</t>
  </si>
  <si>
    <t>2</t>
  </si>
  <si>
    <t>22</t>
  </si>
  <si>
    <t>23</t>
  </si>
  <si>
    <t>24</t>
  </si>
  <si>
    <t>25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</si>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</sst>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4"/>
      <color theme="1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9" fontId="4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/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nsolas"/>
        <family val="3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color rgb="FFFF000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henry_newsongfoursquare_org/Documents/Documents/Amateur%20Radio/SkyWarn/2020%20check-in%20Master%20Li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pt"/>
      <sheetName val="2020 Check-in"/>
      <sheetName val="2020 check-in Master List"/>
    </sheet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EBB78C-3D98-4718-8952-505E88BAB46F}" name="Table1" displayName="Table1" ref="A1:H142" totalsRowShown="0" dataDxfId="8">
  <autoFilter ref="A1:H142" xr:uid="{751B5A6B-78BB-4EBC-99DE-E67A7B88531E}"/>
  <tableColumns count="8">
    <tableColumn id="1" xr3:uid="{488518C0-938C-411F-8D56-247810FD8E94}" name="2" dataDxfId="7">
      <calculatedColumnFormula>IF([1]!Table2[[#This Row],[SpotterID]]="Visit","",IF([1]!Table2[[#This Row],[SpotterID]]="TBD","",IF([1]!Table2[[#This Row],[SpotterID]]="Visit","",IF(OR([1]!Table2[[#This Row],[Q4-19]]="X",[1]!Table2[[#This Row],[Q1-20]]="X"),"X",""))))</calculatedColumnFormula>
    </tableColumn>
    <tableColumn id="2" xr3:uid="{13C010D6-9A81-4A3F-AF99-4E56E18ED4F6}" name="25" dataDxfId="6">
      <calculatedColumnFormula>CONCATENATE([1]!Table2[[#This Row],[Adv?]],[1]!Table2[[#This Row],[Spotter '#]])</calculatedColumnFormula>
    </tableColumn>
    <tableColumn id="3" xr3:uid="{5CDF3E35-8E91-426D-B3AE-F795313AAB71}" name="22" dataDxfId="5"/>
    <tableColumn id="4" xr3:uid="{73F61179-03DA-4239-B92A-FDEE94D61B29}" name="23" dataDxfId="4"/>
    <tableColumn id="5" xr3:uid="{AB50FB3F-94BE-42E6-85E9-A5BFDE227237}" name="24" dataDxfId="3"/>
    <tableColumn id="6" xr3:uid="{402FD3CB-C958-4EE2-94C1-03081481C06E}" name="January" dataDxfId="2"/>
    <tableColumn id="7" xr3:uid="{AA62AF90-2E11-4F8D-9DE7-3265E6FB16DA}" name="February" dataDxfId="1"/>
    <tableColumn id="8" xr3:uid="{9C735464-B8CE-4824-9C11-8F9CE1C01ADE}" name="March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A769C-612B-4442-9DC3-3AEF2A0C0770}">
  <sheetPr codeName="Sheet1"/>
  <dimension ref="A1:O142"/>
  <sheetViews>
    <sheetView tabSelected="1" workbookViewId="0">
      <pane ySplit="2" topLeftCell="A3" activePane="bottomLeft" state="frozen"/>
      <selection pane="bottomLeft" activeCell="K13" sqref="K13"/>
    </sheetView>
  </sheetViews>
  <sheetFormatPr defaultRowHeight="15" x14ac:dyDescent="0.25"/>
  <cols>
    <col min="1" max="1" width="7.5703125" bestFit="1" customWidth="1"/>
    <col min="2" max="2" width="12.7109375" bestFit="1" customWidth="1"/>
    <col min="3" max="3" width="9.85546875" bestFit="1" customWidth="1"/>
    <col min="4" max="4" width="14.28515625" bestFit="1" customWidth="1"/>
    <col min="5" max="5" width="36.42578125" bestFit="1" customWidth="1"/>
    <col min="6" max="6" width="12.28515625" bestFit="1" customWidth="1"/>
    <col min="7" max="7" width="13.42578125" bestFit="1" customWidth="1"/>
    <col min="8" max="8" width="11.140625" bestFit="1" customWidth="1"/>
  </cols>
  <sheetData>
    <row r="1" spans="1:15" x14ac:dyDescent="0.25">
      <c r="A1" s="1" t="s">
        <v>256</v>
      </c>
      <c r="B1" s="2" t="s">
        <v>260</v>
      </c>
      <c r="C1" s="2" t="s">
        <v>257</v>
      </c>
      <c r="D1" s="3" t="s">
        <v>258</v>
      </c>
      <c r="E1" s="3" t="s">
        <v>259</v>
      </c>
      <c r="F1" s="4" t="s">
        <v>0</v>
      </c>
      <c r="G1" s="5" t="s">
        <v>1</v>
      </c>
      <c r="H1" s="5" t="s">
        <v>2</v>
      </c>
    </row>
    <row r="2" spans="1:15" ht="15.75" thickBot="1" x14ac:dyDescent="0.3">
      <c r="A2" s="11" t="s">
        <v>3</v>
      </c>
      <c r="B2" s="12" t="s">
        <v>4</v>
      </c>
      <c r="C2" s="12" t="s">
        <v>5</v>
      </c>
      <c r="D2" s="12" t="s">
        <v>6</v>
      </c>
      <c r="E2" s="12" t="s">
        <v>7</v>
      </c>
      <c r="F2" s="13" t="s">
        <v>8</v>
      </c>
      <c r="G2" s="13" t="s">
        <v>9</v>
      </c>
      <c r="H2" s="13" t="s">
        <v>10</v>
      </c>
    </row>
    <row r="3" spans="1:15" ht="18.75" x14ac:dyDescent="0.3">
      <c r="A3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3" s="7" t="str">
        <f>CONCATENATE([1]!Table2[[#This Row],[Adv?]],[1]!Table2[[#This Row],[Spotter '#]])</f>
        <v>315</v>
      </c>
      <c r="C3" s="8" t="s">
        <v>11</v>
      </c>
      <c r="D3" s="8" t="s">
        <v>12</v>
      </c>
      <c r="E3" s="8" t="s">
        <v>13</v>
      </c>
      <c r="F3" s="9"/>
      <c r="G3" s="9"/>
      <c r="H3" s="9"/>
    </row>
    <row r="4" spans="1:15" ht="18.75" x14ac:dyDescent="0.3">
      <c r="A4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4" s="7" t="str">
        <f>CONCATENATE([1]!Table2[[#This Row],[Adv?]],[1]!Table2[[#This Row],[Spotter '#]])</f>
        <v>A318</v>
      </c>
      <c r="C4" s="8" t="s">
        <v>14</v>
      </c>
      <c r="D4" s="8" t="s">
        <v>15</v>
      </c>
      <c r="E4" s="8" t="s">
        <v>16</v>
      </c>
      <c r="F4" s="9"/>
      <c r="G4" s="9"/>
      <c r="H4" s="9"/>
    </row>
    <row r="5" spans="1:15" ht="18.75" x14ac:dyDescent="0.3">
      <c r="A5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5" s="7" t="str">
        <f>CONCATENATE([1]!Table2[[#This Row],[Adv?]],[1]!Table2[[#This Row],[Spotter '#]])</f>
        <v>323</v>
      </c>
      <c r="C5" s="8" t="s">
        <v>17</v>
      </c>
      <c r="D5" s="8" t="s">
        <v>18</v>
      </c>
      <c r="E5" s="8" t="s">
        <v>13</v>
      </c>
      <c r="F5" s="9"/>
      <c r="G5" s="9"/>
      <c r="H5" s="9"/>
    </row>
    <row r="6" spans="1:15" ht="18.75" x14ac:dyDescent="0.3">
      <c r="A6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6" s="7" t="str">
        <f>CONCATENATE([1]!Table2[[#This Row],[Adv?]],[1]!Table2[[#This Row],[Spotter '#]])</f>
        <v>338</v>
      </c>
      <c r="C6" s="8" t="s">
        <v>19</v>
      </c>
      <c r="D6" s="8" t="s">
        <v>20</v>
      </c>
      <c r="E6" s="8" t="s">
        <v>21</v>
      </c>
      <c r="F6" s="9"/>
      <c r="G6" s="9"/>
      <c r="H6" s="9"/>
      <c r="O6" t="s">
        <v>261</v>
      </c>
    </row>
    <row r="7" spans="1:15" ht="18.75" x14ac:dyDescent="0.3">
      <c r="A7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7" s="7" t="str">
        <f>CONCATENATE([1]!Table2[[#This Row],[Adv?]],[1]!Table2[[#This Row],[Spotter '#]])</f>
        <v>A3075</v>
      </c>
      <c r="C7" s="8" t="s">
        <v>22</v>
      </c>
      <c r="D7" s="8" t="s">
        <v>23</v>
      </c>
      <c r="E7" s="8" t="s">
        <v>13</v>
      </c>
      <c r="F7" s="9"/>
      <c r="G7" s="9"/>
      <c r="H7" s="9"/>
    </row>
    <row r="8" spans="1:15" ht="18.75" x14ac:dyDescent="0.3">
      <c r="A8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8" s="7" t="str">
        <f>CONCATENATE([1]!Table2[[#This Row],[Adv?]],[1]!Table2[[#This Row],[Spotter '#]])</f>
        <v>A3095</v>
      </c>
      <c r="C8" s="8" t="s">
        <v>24</v>
      </c>
      <c r="D8" s="8" t="s">
        <v>25</v>
      </c>
      <c r="E8" s="8" t="s">
        <v>26</v>
      </c>
      <c r="F8" s="9"/>
      <c r="G8" s="9"/>
      <c r="H8" s="9"/>
    </row>
    <row r="9" spans="1:15" ht="18.75" x14ac:dyDescent="0.3">
      <c r="A9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9" s="7" t="str">
        <f>CONCATENATE([1]!Table2[[#This Row],[Adv?]],[1]!Table2[[#This Row],[Spotter '#]])</f>
        <v>A3108</v>
      </c>
      <c r="C9" s="8" t="s">
        <v>27</v>
      </c>
      <c r="D9" s="8" t="s">
        <v>28</v>
      </c>
      <c r="E9" s="8" t="s">
        <v>13</v>
      </c>
      <c r="F9" s="9"/>
      <c r="G9" s="9"/>
      <c r="H9" s="9"/>
    </row>
    <row r="10" spans="1:15" ht="18.75" x14ac:dyDescent="0.3">
      <c r="A10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10" s="7" t="str">
        <f>CONCATENATE([1]!Table2[[#This Row],[Adv?]],[1]!Table2[[#This Row],[Spotter '#]])</f>
        <v>A112</v>
      </c>
      <c r="C10" s="8" t="s">
        <v>29</v>
      </c>
      <c r="D10" s="8" t="s">
        <v>30</v>
      </c>
      <c r="E10" s="8" t="s">
        <v>31</v>
      </c>
      <c r="F10" s="9"/>
      <c r="G10" s="9"/>
      <c r="H10" s="9"/>
    </row>
    <row r="11" spans="1:15" ht="18.75" x14ac:dyDescent="0.3">
      <c r="A11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11" s="7" t="str">
        <f>CONCATENATE([1]!Table2[[#This Row],[Adv?]],[1]!Table2[[#This Row],[Spotter '#]])</f>
        <v>A154</v>
      </c>
      <c r="C11" s="8" t="s">
        <v>32</v>
      </c>
      <c r="D11" s="8" t="s">
        <v>33</v>
      </c>
      <c r="E11" s="8" t="s">
        <v>34</v>
      </c>
      <c r="F11" s="9"/>
      <c r="G11" s="9"/>
      <c r="H11" s="9"/>
    </row>
    <row r="12" spans="1:15" ht="18.75" x14ac:dyDescent="0.3">
      <c r="A12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12" s="7" t="str">
        <f>CONCATENATE([1]!Table2[[#This Row],[Adv?]],[1]!Table2[[#This Row],[Spotter '#]])</f>
        <v>A672</v>
      </c>
      <c r="C12" s="8" t="s">
        <v>35</v>
      </c>
      <c r="D12" s="8" t="s">
        <v>36</v>
      </c>
      <c r="E12" s="8" t="s">
        <v>37</v>
      </c>
      <c r="F12" s="9"/>
      <c r="G12" s="9"/>
      <c r="H12" s="9"/>
    </row>
    <row r="13" spans="1:15" ht="18.75" x14ac:dyDescent="0.3">
      <c r="A13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13" s="7" t="str">
        <f>CONCATENATE([1]!Table2[[#This Row],[Adv?]],[1]!Table2[[#This Row],[Spotter '#]])</f>
        <v>730</v>
      </c>
      <c r="C13" s="8" t="s">
        <v>38</v>
      </c>
      <c r="D13" s="8" t="s">
        <v>39</v>
      </c>
      <c r="E13" s="8" t="s">
        <v>40</v>
      </c>
      <c r="F13" s="9"/>
      <c r="G13" s="9"/>
      <c r="H13" s="9"/>
    </row>
    <row r="14" spans="1:15" ht="18.75" x14ac:dyDescent="0.3">
      <c r="A14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14" s="7" t="str">
        <f>CONCATENATE([1]!Table2[[#This Row],[Adv?]],[1]!Table2[[#This Row],[Spotter '#]])</f>
        <v>804</v>
      </c>
      <c r="C14" s="8" t="s">
        <v>41</v>
      </c>
      <c r="D14" s="8" t="s">
        <v>42</v>
      </c>
      <c r="E14" s="8" t="s">
        <v>43</v>
      </c>
      <c r="F14" s="9"/>
      <c r="G14" s="9"/>
      <c r="H14" s="9"/>
    </row>
    <row r="15" spans="1:15" ht="18.75" x14ac:dyDescent="0.3">
      <c r="A15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15" s="7" t="str">
        <f>CONCATENATE([1]!Table2[[#This Row],[Adv?]],[1]!Table2[[#This Row],[Spotter '#]])</f>
        <v>A830</v>
      </c>
      <c r="C15" s="8" t="s">
        <v>44</v>
      </c>
      <c r="D15" s="8" t="s">
        <v>45</v>
      </c>
      <c r="E15" s="8" t="s">
        <v>46</v>
      </c>
      <c r="F15" s="9"/>
      <c r="G15" s="9"/>
      <c r="H15" s="9"/>
    </row>
    <row r="16" spans="1:15" ht="18.75" x14ac:dyDescent="0.3">
      <c r="A16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16" s="7" t="str">
        <f>CONCATENATE([1]!Table2[[#This Row],[Adv?]],[1]!Table2[[#This Row],[Spotter '#]])</f>
        <v>A1064</v>
      </c>
      <c r="C16" s="8" t="s">
        <v>47</v>
      </c>
      <c r="D16" s="8" t="s">
        <v>48</v>
      </c>
      <c r="E16" s="8" t="s">
        <v>49</v>
      </c>
      <c r="F16" s="9" t="s">
        <v>50</v>
      </c>
      <c r="G16" s="9"/>
      <c r="H16" s="9"/>
    </row>
    <row r="17" spans="1:8" ht="18.75" x14ac:dyDescent="0.3">
      <c r="A17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17" s="7" t="str">
        <f>CONCATENATE([1]!Table2[[#This Row],[Adv?]],[1]!Table2[[#This Row],[Spotter '#]])</f>
        <v>A1295</v>
      </c>
      <c r="C17" s="8" t="s">
        <v>51</v>
      </c>
      <c r="D17" s="8" t="s">
        <v>52</v>
      </c>
      <c r="E17" s="8" t="s">
        <v>53</v>
      </c>
      <c r="F17" s="9"/>
      <c r="G17" s="9" t="s">
        <v>50</v>
      </c>
      <c r="H17" s="9"/>
    </row>
    <row r="18" spans="1:8" ht="18.75" x14ac:dyDescent="0.3">
      <c r="A18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18" s="7" t="str">
        <f>CONCATENATE([1]!Table2[[#This Row],[Adv?]],[1]!Table2[[#This Row],[Spotter '#]])</f>
        <v>A1311</v>
      </c>
      <c r="C18" s="8" t="s">
        <v>54</v>
      </c>
      <c r="D18" s="8" t="s">
        <v>55</v>
      </c>
      <c r="E18" s="8" t="s">
        <v>53</v>
      </c>
      <c r="F18" s="9"/>
      <c r="G18" s="9"/>
      <c r="H18" s="9"/>
    </row>
    <row r="19" spans="1:8" ht="18.75" x14ac:dyDescent="0.3">
      <c r="A19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19" s="7" t="str">
        <f>CONCATENATE([1]!Table2[[#This Row],[Adv?]],[1]!Table2[[#This Row],[Spotter '#]])</f>
        <v>A1311</v>
      </c>
      <c r="C19" s="8" t="s">
        <v>56</v>
      </c>
      <c r="D19" s="8" t="s">
        <v>57</v>
      </c>
      <c r="E19" s="8" t="s">
        <v>53</v>
      </c>
      <c r="F19" s="9"/>
      <c r="G19" s="9"/>
      <c r="H19" s="9"/>
    </row>
    <row r="20" spans="1:8" ht="18.75" x14ac:dyDescent="0.3">
      <c r="A20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20" s="7" t="str">
        <f>CONCATENATE([1]!Table2[[#This Row],[Adv?]],[1]!Table2[[#This Row],[Spotter '#]])</f>
        <v>A1400</v>
      </c>
      <c r="C20" s="8" t="s">
        <v>58</v>
      </c>
      <c r="D20" s="8" t="s">
        <v>59</v>
      </c>
      <c r="E20" s="8" t="s">
        <v>60</v>
      </c>
      <c r="F20" s="9"/>
      <c r="G20" s="9"/>
      <c r="H20" s="9"/>
    </row>
    <row r="21" spans="1:8" ht="18.75" x14ac:dyDescent="0.3">
      <c r="A21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21" s="7" t="str">
        <f>CONCATENATE([1]!Table2[[#This Row],[Adv?]],[1]!Table2[[#This Row],[Spotter '#]])</f>
        <v>1668</v>
      </c>
      <c r="C21" s="8" t="s">
        <v>61</v>
      </c>
      <c r="D21" s="8" t="s">
        <v>62</v>
      </c>
      <c r="E21" s="8" t="s">
        <v>63</v>
      </c>
      <c r="F21" s="9"/>
      <c r="G21" s="9"/>
      <c r="H21" s="9"/>
    </row>
    <row r="22" spans="1:8" ht="18.75" x14ac:dyDescent="0.3">
      <c r="A22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22" s="7" t="str">
        <f>CONCATENATE([1]!Table2[[#This Row],[Adv?]],[1]!Table2[[#This Row],[Spotter '#]])</f>
        <v>A1722</v>
      </c>
      <c r="C22" s="8" t="s">
        <v>64</v>
      </c>
      <c r="D22" s="8" t="s">
        <v>36</v>
      </c>
      <c r="E22" s="8" t="s">
        <v>65</v>
      </c>
      <c r="F22" s="9"/>
      <c r="G22" s="9"/>
      <c r="H22" s="9"/>
    </row>
    <row r="23" spans="1:8" ht="18.75" x14ac:dyDescent="0.3">
      <c r="A23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23" s="7" t="str">
        <f>CONCATENATE([1]!Table2[[#This Row],[Adv?]],[1]!Table2[[#This Row],[Spotter '#]])</f>
        <v>A1744</v>
      </c>
      <c r="C23" s="8" t="s">
        <v>66</v>
      </c>
      <c r="D23" s="8" t="s">
        <v>67</v>
      </c>
      <c r="E23" s="8" t="s">
        <v>68</v>
      </c>
      <c r="F23" s="9"/>
      <c r="G23" s="9"/>
      <c r="H23" s="9"/>
    </row>
    <row r="24" spans="1:8" ht="18.75" x14ac:dyDescent="0.3">
      <c r="A24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24" s="7" t="str">
        <f>CONCATENATE([1]!Table2[[#This Row],[Adv?]],[1]!Table2[[#This Row],[Spotter '#]])</f>
        <v>A1753</v>
      </c>
      <c r="C24" s="8" t="s">
        <v>69</v>
      </c>
      <c r="D24" s="8" t="s">
        <v>70</v>
      </c>
      <c r="E24" s="8" t="s">
        <v>71</v>
      </c>
      <c r="F24" s="9"/>
      <c r="G24" s="9"/>
      <c r="H24" s="9"/>
    </row>
    <row r="25" spans="1:8" ht="18.75" x14ac:dyDescent="0.3">
      <c r="A25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25" s="7" t="str">
        <f>CONCATENATE([1]!Table2[[#This Row],[Adv?]],[1]!Table2[[#This Row],[Spotter '#]])</f>
        <v>A1779</v>
      </c>
      <c r="C25" s="8" t="s">
        <v>72</v>
      </c>
      <c r="D25" s="8" t="s">
        <v>73</v>
      </c>
      <c r="E25" s="8" t="s">
        <v>43</v>
      </c>
      <c r="F25" s="9"/>
      <c r="G25" s="9"/>
      <c r="H25" s="9"/>
    </row>
    <row r="26" spans="1:8" ht="18.75" x14ac:dyDescent="0.3">
      <c r="A26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26" s="7" t="str">
        <f>CONCATENATE([1]!Table2[[#This Row],[Adv?]],[1]!Table2[[#This Row],[Spotter '#]])</f>
        <v>A1792</v>
      </c>
      <c r="C26" s="8" t="s">
        <v>74</v>
      </c>
      <c r="D26" s="8" t="s">
        <v>75</v>
      </c>
      <c r="E26" s="8" t="s">
        <v>76</v>
      </c>
      <c r="F26" s="9"/>
      <c r="G26" s="9"/>
      <c r="H26" s="9"/>
    </row>
    <row r="27" spans="1:8" ht="18.75" x14ac:dyDescent="0.3">
      <c r="A27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27" s="7" t="str">
        <f>CONCATENATE([1]!Table2[[#This Row],[Adv?]],[1]!Table2[[#This Row],[Spotter '#]])</f>
        <v>A1812</v>
      </c>
      <c r="C27" s="8" t="s">
        <v>77</v>
      </c>
      <c r="D27" s="8" t="s">
        <v>78</v>
      </c>
      <c r="E27" s="8" t="s">
        <v>79</v>
      </c>
      <c r="F27" s="9"/>
      <c r="G27" s="9"/>
      <c r="H27" s="9"/>
    </row>
    <row r="28" spans="1:8" ht="18.75" x14ac:dyDescent="0.3">
      <c r="A28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28" s="7" t="str">
        <f>CONCATENATE([1]!Table2[[#This Row],[Adv?]],[1]!Table2[[#This Row],[Spotter '#]])</f>
        <v>A1812</v>
      </c>
      <c r="C28" s="8" t="s">
        <v>80</v>
      </c>
      <c r="D28" s="8" t="s">
        <v>62</v>
      </c>
      <c r="E28" s="8" t="s">
        <v>79</v>
      </c>
      <c r="F28" s="9"/>
      <c r="G28" s="9"/>
      <c r="H28" s="9"/>
    </row>
    <row r="29" spans="1:8" ht="18.75" x14ac:dyDescent="0.3">
      <c r="A29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29" s="7" t="str">
        <f>CONCATENATE([1]!Table2[[#This Row],[Adv?]],[1]!Table2[[#This Row],[Spotter '#]])</f>
        <v>A1817</v>
      </c>
      <c r="C29" s="8" t="s">
        <v>81</v>
      </c>
      <c r="D29" s="8" t="s">
        <v>82</v>
      </c>
      <c r="E29" s="8" t="s">
        <v>83</v>
      </c>
      <c r="F29" s="9"/>
      <c r="G29" s="9"/>
      <c r="H29" s="9" t="s">
        <v>50</v>
      </c>
    </row>
    <row r="30" spans="1:8" ht="18.75" x14ac:dyDescent="0.3">
      <c r="A30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30" s="7" t="str">
        <f>CONCATENATE([1]!Table2[[#This Row],[Adv?]],[1]!Table2[[#This Row],[Spotter '#]])</f>
        <v>A1820</v>
      </c>
      <c r="C30" s="8" t="s">
        <v>84</v>
      </c>
      <c r="D30" s="8" t="s">
        <v>85</v>
      </c>
      <c r="E30" s="8" t="s">
        <v>86</v>
      </c>
      <c r="F30" s="9"/>
      <c r="G30" s="9"/>
      <c r="H30" s="9"/>
    </row>
    <row r="31" spans="1:8" ht="18.75" x14ac:dyDescent="0.3">
      <c r="A31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31" s="7" t="str">
        <f>CONCATENATE([1]!Table2[[#This Row],[Adv?]],[1]!Table2[[#This Row],[Spotter '#]])</f>
        <v>A1824</v>
      </c>
      <c r="C31" s="8" t="s">
        <v>87</v>
      </c>
      <c r="D31" s="8" t="s">
        <v>59</v>
      </c>
      <c r="E31" s="8" t="s">
        <v>88</v>
      </c>
      <c r="F31" s="9"/>
      <c r="G31" s="9"/>
      <c r="H31" s="9"/>
    </row>
    <row r="32" spans="1:8" ht="18.75" x14ac:dyDescent="0.3">
      <c r="A32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32" s="7" t="str">
        <f>CONCATENATE([1]!Table2[[#This Row],[Adv?]],[1]!Table2[[#This Row],[Spotter '#]])</f>
        <v>A1874</v>
      </c>
      <c r="C32" s="8" t="s">
        <v>89</v>
      </c>
      <c r="D32" s="8" t="s">
        <v>45</v>
      </c>
      <c r="E32" s="8" t="s">
        <v>71</v>
      </c>
      <c r="F32" s="9"/>
      <c r="G32" s="9"/>
      <c r="H32" s="9"/>
    </row>
    <row r="33" spans="1:8" ht="18.75" x14ac:dyDescent="0.3">
      <c r="A33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33" s="7" t="str">
        <f>CONCATENATE([1]!Table2[[#This Row],[Adv?]],[1]!Table2[[#This Row],[Spotter '#]])</f>
        <v>3103</v>
      </c>
      <c r="C33" s="8" t="s">
        <v>90</v>
      </c>
      <c r="D33" s="8" t="s">
        <v>91</v>
      </c>
      <c r="E33" s="8" t="s">
        <v>92</v>
      </c>
      <c r="F33" s="9"/>
      <c r="G33" s="9"/>
      <c r="H33" s="9"/>
    </row>
    <row r="34" spans="1:8" ht="18.75" x14ac:dyDescent="0.3">
      <c r="A34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>X</v>
      </c>
      <c r="B34" s="7" t="str">
        <f>CONCATENATE([1]!Table2[[#This Row],[Adv?]],[1]!Table2[[#This Row],[Spotter '#]])</f>
        <v>3142</v>
      </c>
      <c r="C34" s="8" t="s">
        <v>93</v>
      </c>
      <c r="D34" s="8" t="s">
        <v>94</v>
      </c>
      <c r="E34" s="8" t="s">
        <v>95</v>
      </c>
      <c r="F34" s="9"/>
      <c r="G34" s="9"/>
      <c r="H34" s="9"/>
    </row>
    <row r="35" spans="1:8" ht="18.75" x14ac:dyDescent="0.3">
      <c r="A35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35" s="7" t="str">
        <f>CONCATENATE([1]!Table2[[#This Row],[Adv?]],[1]!Table2[[#This Row],[Spotter '#]])</f>
        <v>109</v>
      </c>
      <c r="C35" s="8" t="s">
        <v>96</v>
      </c>
      <c r="D35" s="8" t="s">
        <v>97</v>
      </c>
      <c r="E35" s="8" t="s">
        <v>53</v>
      </c>
      <c r="F35" s="9"/>
      <c r="G35" s="9"/>
      <c r="H35" s="9"/>
    </row>
    <row r="36" spans="1:8" ht="18.75" x14ac:dyDescent="0.3">
      <c r="A36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36" s="7" t="str">
        <f>CONCATENATE([1]!Table2[[#This Row],[Adv?]],[1]!Table2[[#This Row],[Spotter '#]])</f>
        <v>111</v>
      </c>
      <c r="C36" s="8" t="s">
        <v>98</v>
      </c>
      <c r="D36" s="8" t="s">
        <v>99</v>
      </c>
      <c r="E36" s="8" t="s">
        <v>63</v>
      </c>
      <c r="F36" s="9"/>
      <c r="G36" s="9"/>
      <c r="H36" s="9"/>
    </row>
    <row r="37" spans="1:8" ht="18.75" x14ac:dyDescent="0.3">
      <c r="A37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37" s="7" t="str">
        <f>CONCATENATE([1]!Table2[[#This Row],[Adv?]],[1]!Table2[[#This Row],[Spotter '#]])</f>
        <v>142</v>
      </c>
      <c r="C37" s="8" t="s">
        <v>100</v>
      </c>
      <c r="D37" s="8" t="s">
        <v>101</v>
      </c>
      <c r="E37" s="8" t="s">
        <v>63</v>
      </c>
      <c r="F37" s="9"/>
      <c r="G37" s="9"/>
      <c r="H37" s="9"/>
    </row>
    <row r="38" spans="1:8" ht="18.75" x14ac:dyDescent="0.3">
      <c r="A38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38" s="7" t="str">
        <f>CONCATENATE([1]!Table2[[#This Row],[Adv?]],[1]!Table2[[#This Row],[Spotter '#]])</f>
        <v>A145</v>
      </c>
      <c r="C38" s="10" t="s">
        <v>102</v>
      </c>
      <c r="D38" s="8" t="s">
        <v>103</v>
      </c>
      <c r="E38" s="8" t="s">
        <v>34</v>
      </c>
      <c r="F38" s="9"/>
      <c r="G38" s="9"/>
      <c r="H38" s="9"/>
    </row>
    <row r="39" spans="1:8" ht="18.75" x14ac:dyDescent="0.3">
      <c r="A39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39" s="7" t="str">
        <f>CONCATENATE([1]!Table2[[#This Row],[Adv?]],[1]!Table2[[#This Row],[Spotter '#]])</f>
        <v>155</v>
      </c>
      <c r="C39" s="8" t="s">
        <v>104</v>
      </c>
      <c r="D39" s="8" t="s">
        <v>105</v>
      </c>
      <c r="E39" s="8" t="s">
        <v>46</v>
      </c>
      <c r="F39" s="9"/>
      <c r="G39" s="9"/>
      <c r="H39" s="9"/>
    </row>
    <row r="40" spans="1:8" ht="18.75" x14ac:dyDescent="0.3">
      <c r="A40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40" s="7" t="str">
        <f>CONCATENATE([1]!Table2[[#This Row],[Adv?]],[1]!Table2[[#This Row],[Spotter '#]])</f>
        <v>157</v>
      </c>
      <c r="C40" s="8" t="s">
        <v>106</v>
      </c>
      <c r="D40" s="8" t="s">
        <v>107</v>
      </c>
      <c r="E40" s="8" t="s">
        <v>40</v>
      </c>
      <c r="F40" s="9"/>
      <c r="G40" s="9"/>
      <c r="H40" s="9"/>
    </row>
    <row r="41" spans="1:8" ht="18.75" x14ac:dyDescent="0.3">
      <c r="A41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41" s="7" t="str">
        <f>CONCATENATE([1]!Table2[[#This Row],[Adv?]],[1]!Table2[[#This Row],[Spotter '#]])</f>
        <v>167</v>
      </c>
      <c r="C41" s="8" t="s">
        <v>108</v>
      </c>
      <c r="D41" s="8" t="s">
        <v>18</v>
      </c>
      <c r="E41" s="8" t="s">
        <v>79</v>
      </c>
      <c r="F41" s="9"/>
      <c r="G41" s="9"/>
      <c r="H41" s="9"/>
    </row>
    <row r="42" spans="1:8" ht="18.75" x14ac:dyDescent="0.3">
      <c r="A42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42" s="7" t="str">
        <f>CONCATENATE([1]!Table2[[#This Row],[Adv?]],[1]!Table2[[#This Row],[Spotter '#]])</f>
        <v>180</v>
      </c>
      <c r="C42" s="8" t="s">
        <v>109</v>
      </c>
      <c r="D42" s="8" t="s">
        <v>110</v>
      </c>
      <c r="E42" s="8" t="s">
        <v>111</v>
      </c>
      <c r="F42" s="9"/>
      <c r="G42" s="9"/>
      <c r="H42" s="9"/>
    </row>
    <row r="43" spans="1:8" ht="18.75" x14ac:dyDescent="0.3">
      <c r="A43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43" s="7" t="str">
        <f>CONCATENATE([1]!Table2[[#This Row],[Adv?]],[1]!Table2[[#This Row],[Spotter '#]])</f>
        <v>181</v>
      </c>
      <c r="C43" s="8" t="s">
        <v>112</v>
      </c>
      <c r="D43" s="8" t="s">
        <v>113</v>
      </c>
      <c r="E43" s="8" t="s">
        <v>114</v>
      </c>
      <c r="F43" s="9"/>
      <c r="G43" s="9"/>
      <c r="H43" s="9"/>
    </row>
    <row r="44" spans="1:8" ht="18.75" x14ac:dyDescent="0.3">
      <c r="A44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44" s="7" t="str">
        <f>CONCATENATE([1]!Table2[[#This Row],[Adv?]],[1]!Table2[[#This Row],[Spotter '#]])</f>
        <v>240</v>
      </c>
      <c r="C44" s="8" t="s">
        <v>115</v>
      </c>
      <c r="D44" s="8" t="s">
        <v>116</v>
      </c>
      <c r="E44" s="8" t="s">
        <v>92</v>
      </c>
      <c r="F44" s="9"/>
      <c r="G44" s="9"/>
      <c r="H44" s="9"/>
    </row>
    <row r="45" spans="1:8" ht="18.75" x14ac:dyDescent="0.3">
      <c r="A45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45" s="7" t="str">
        <f>CONCATENATE([1]!Table2[[#This Row],[Adv?]],[1]!Table2[[#This Row],[Spotter '#]])</f>
        <v>246</v>
      </c>
      <c r="C45" s="8" t="s">
        <v>117</v>
      </c>
      <c r="D45" s="8" t="s">
        <v>118</v>
      </c>
      <c r="E45" s="8" t="s">
        <v>119</v>
      </c>
      <c r="F45" s="9"/>
      <c r="G45" s="9"/>
      <c r="H45" s="9"/>
    </row>
    <row r="46" spans="1:8" ht="18.75" x14ac:dyDescent="0.3">
      <c r="A46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46" s="7" t="str">
        <f>CONCATENATE([1]!Table2[[#This Row],[Adv?]],[1]!Table2[[#This Row],[Spotter '#]])</f>
        <v>261</v>
      </c>
      <c r="C46" s="8" t="s">
        <v>120</v>
      </c>
      <c r="D46" s="8" t="s">
        <v>121</v>
      </c>
      <c r="E46" s="8" t="s">
        <v>122</v>
      </c>
      <c r="F46" s="9"/>
      <c r="G46" s="9"/>
      <c r="H46" s="9"/>
    </row>
    <row r="47" spans="1:8" ht="18.75" x14ac:dyDescent="0.3">
      <c r="A47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47" s="7" t="str">
        <f>CONCATENATE([1]!Table2[[#This Row],[Adv?]],[1]!Table2[[#This Row],[Spotter '#]])</f>
        <v>263</v>
      </c>
      <c r="C47" s="8" t="s">
        <v>123</v>
      </c>
      <c r="D47" s="8" t="s">
        <v>124</v>
      </c>
      <c r="E47" s="8" t="s">
        <v>122</v>
      </c>
      <c r="F47" s="9"/>
      <c r="G47" s="9"/>
      <c r="H47" s="9"/>
    </row>
    <row r="48" spans="1:8" ht="18.75" x14ac:dyDescent="0.3">
      <c r="A48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48" s="7" t="str">
        <f>CONCATENATE([1]!Table2[[#This Row],[Adv?]],[1]!Table2[[#This Row],[Spotter '#]])</f>
        <v>277</v>
      </c>
      <c r="C48" s="8" t="s">
        <v>125</v>
      </c>
      <c r="D48" s="8" t="s">
        <v>126</v>
      </c>
      <c r="E48" s="8" t="s">
        <v>127</v>
      </c>
      <c r="F48" s="9"/>
      <c r="G48" s="9"/>
      <c r="H48" s="9"/>
    </row>
    <row r="49" spans="1:8" ht="18.75" x14ac:dyDescent="0.3">
      <c r="A49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49" s="7" t="str">
        <f>CONCATENATE([1]!Table2[[#This Row],[Adv?]],[1]!Table2[[#This Row],[Spotter '#]])</f>
        <v>304</v>
      </c>
      <c r="C49" s="8" t="s">
        <v>128</v>
      </c>
      <c r="D49" s="8" t="s">
        <v>129</v>
      </c>
      <c r="E49" s="8" t="s">
        <v>13</v>
      </c>
      <c r="F49" s="9"/>
      <c r="G49" s="9"/>
      <c r="H49" s="9"/>
    </row>
    <row r="50" spans="1:8" ht="18.75" x14ac:dyDescent="0.3">
      <c r="A50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50" s="7" t="str">
        <f>CONCATENATE([1]!Table2[[#This Row],[Adv?]],[1]!Table2[[#This Row],[Spotter '#]])</f>
        <v>311</v>
      </c>
      <c r="C50" s="8" t="s">
        <v>130</v>
      </c>
      <c r="D50" s="8" t="s">
        <v>15</v>
      </c>
      <c r="E50" s="8" t="s">
        <v>131</v>
      </c>
      <c r="F50" s="9"/>
      <c r="G50" s="9"/>
      <c r="H50" s="9"/>
    </row>
    <row r="51" spans="1:8" ht="18.75" x14ac:dyDescent="0.3">
      <c r="A51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51" s="7" t="str">
        <f>CONCATENATE([1]!Table2[[#This Row],[Adv?]],[1]!Table2[[#This Row],[Spotter '#]])</f>
        <v>335</v>
      </c>
      <c r="C51" s="8" t="s">
        <v>132</v>
      </c>
      <c r="D51" s="8" t="s">
        <v>133</v>
      </c>
      <c r="E51" s="8" t="s">
        <v>13</v>
      </c>
      <c r="F51" s="9"/>
      <c r="G51" s="9"/>
      <c r="H51" s="9"/>
    </row>
    <row r="52" spans="1:8" ht="18.75" x14ac:dyDescent="0.3">
      <c r="A52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52" s="7" t="str">
        <f>CONCATENATE([1]!Table2[[#This Row],[Adv?]],[1]!Table2[[#This Row],[Spotter '#]])</f>
        <v>364</v>
      </c>
      <c r="C52" s="8" t="s">
        <v>134</v>
      </c>
      <c r="D52" s="8" t="s">
        <v>135</v>
      </c>
      <c r="E52" s="8" t="s">
        <v>92</v>
      </c>
      <c r="F52" s="9"/>
      <c r="G52" s="9"/>
      <c r="H52" s="9"/>
    </row>
    <row r="53" spans="1:8" ht="18.75" x14ac:dyDescent="0.3">
      <c r="A53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53" s="7" t="str">
        <f>CONCATENATE([1]!Table2[[#This Row],[Adv?]],[1]!Table2[[#This Row],[Spotter '#]])</f>
        <v>406</v>
      </c>
      <c r="C53" s="8" t="s">
        <v>136</v>
      </c>
      <c r="D53" s="8" t="s">
        <v>137</v>
      </c>
      <c r="E53" s="8" t="s">
        <v>138</v>
      </c>
      <c r="F53" s="9"/>
      <c r="G53" s="9"/>
      <c r="H53" s="9"/>
    </row>
    <row r="54" spans="1:8" ht="18.75" x14ac:dyDescent="0.3">
      <c r="A54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54" s="7" t="str">
        <f>CONCATENATE([1]!Table2[[#This Row],[Adv?]],[1]!Table2[[#This Row],[Spotter '#]])</f>
        <v>423</v>
      </c>
      <c r="C54" s="8" t="s">
        <v>139</v>
      </c>
      <c r="D54" s="8" t="s">
        <v>140</v>
      </c>
      <c r="E54" s="8" t="s">
        <v>141</v>
      </c>
      <c r="F54" s="9"/>
      <c r="G54" s="9"/>
      <c r="H54" s="9"/>
    </row>
    <row r="55" spans="1:8" ht="18.75" x14ac:dyDescent="0.3">
      <c r="A55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55" s="7" t="str">
        <f>CONCATENATE([1]!Table2[[#This Row],[Adv?]],[1]!Table2[[#This Row],[Spotter '#]])</f>
        <v>423</v>
      </c>
      <c r="C55" s="8" t="s">
        <v>142</v>
      </c>
      <c r="D55" s="8" t="s">
        <v>55</v>
      </c>
      <c r="E55" s="8" t="s">
        <v>138</v>
      </c>
      <c r="F55" s="9"/>
      <c r="G55" s="9"/>
      <c r="H55" s="9"/>
    </row>
    <row r="56" spans="1:8" ht="18.75" x14ac:dyDescent="0.3">
      <c r="A56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56" s="7" t="str">
        <f>CONCATENATE([1]!Table2[[#This Row],[Adv?]],[1]!Table2[[#This Row],[Spotter '#]])</f>
        <v>438</v>
      </c>
      <c r="C56" s="8" t="s">
        <v>143</v>
      </c>
      <c r="D56" s="8" t="s">
        <v>144</v>
      </c>
      <c r="E56" s="8" t="s">
        <v>141</v>
      </c>
      <c r="F56" s="9"/>
      <c r="G56" s="9"/>
      <c r="H56" s="9"/>
    </row>
    <row r="57" spans="1:8" ht="18.75" x14ac:dyDescent="0.3">
      <c r="A57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57" s="7" t="str">
        <f>CONCATENATE([1]!Table2[[#This Row],[Adv?]],[1]!Table2[[#This Row],[Spotter '#]])</f>
        <v>443</v>
      </c>
      <c r="C57" s="8" t="s">
        <v>145</v>
      </c>
      <c r="D57" s="8" t="s">
        <v>146</v>
      </c>
      <c r="E57" s="8" t="s">
        <v>141</v>
      </c>
      <c r="F57" s="9"/>
      <c r="G57" s="9"/>
      <c r="H57" s="9"/>
    </row>
    <row r="58" spans="1:8" ht="18.75" x14ac:dyDescent="0.3">
      <c r="A58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58" s="7" t="str">
        <f>CONCATENATE([1]!Table2[[#This Row],[Adv?]],[1]!Table2[[#This Row],[Spotter '#]])</f>
        <v>443</v>
      </c>
      <c r="C58" s="8" t="s">
        <v>147</v>
      </c>
      <c r="D58" s="8" t="s">
        <v>148</v>
      </c>
      <c r="E58" s="8" t="s">
        <v>141</v>
      </c>
      <c r="F58" s="9"/>
      <c r="G58" s="9"/>
      <c r="H58" s="9"/>
    </row>
    <row r="59" spans="1:8" ht="18.75" x14ac:dyDescent="0.3">
      <c r="A59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59" s="7" t="str">
        <f>CONCATENATE([1]!Table2[[#This Row],[Adv?]],[1]!Table2[[#This Row],[Spotter '#]])</f>
        <v>674</v>
      </c>
      <c r="C59" s="8" t="s">
        <v>149</v>
      </c>
      <c r="D59" s="8" t="s">
        <v>113</v>
      </c>
      <c r="E59" s="8" t="s">
        <v>150</v>
      </c>
      <c r="F59" s="9"/>
      <c r="G59" s="9"/>
      <c r="H59" s="9"/>
    </row>
    <row r="60" spans="1:8" ht="18.75" x14ac:dyDescent="0.3">
      <c r="A60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60" s="7" t="str">
        <f>CONCATENATE([1]!Table2[[#This Row],[Adv?]],[1]!Table2[[#This Row],[Spotter '#]])</f>
        <v>A676</v>
      </c>
      <c r="C60" s="8" t="s">
        <v>151</v>
      </c>
      <c r="D60" s="8" t="s">
        <v>152</v>
      </c>
      <c r="E60" s="8" t="s">
        <v>76</v>
      </c>
      <c r="F60" s="9"/>
      <c r="G60" s="9"/>
      <c r="H60" s="9"/>
    </row>
    <row r="61" spans="1:8" ht="18.75" x14ac:dyDescent="0.3">
      <c r="A61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61" s="7" t="str">
        <f>CONCATENATE([1]!Table2[[#This Row],[Adv?]],[1]!Table2[[#This Row],[Spotter '#]])</f>
        <v>704</v>
      </c>
      <c r="C61" s="8" t="s">
        <v>153</v>
      </c>
      <c r="D61" s="8" t="s">
        <v>154</v>
      </c>
      <c r="E61" s="8" t="s">
        <v>155</v>
      </c>
      <c r="F61" s="9"/>
      <c r="G61" s="9"/>
      <c r="H61" s="9"/>
    </row>
    <row r="62" spans="1:8" ht="18.75" x14ac:dyDescent="0.3">
      <c r="A62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62" s="7" t="str">
        <f>CONCATENATE([1]!Table2[[#This Row],[Adv?]],[1]!Table2[[#This Row],[Spotter '#]])</f>
        <v>715</v>
      </c>
      <c r="C62" s="8" t="s">
        <v>156</v>
      </c>
      <c r="D62" s="8" t="s">
        <v>157</v>
      </c>
      <c r="E62" s="8" t="s">
        <v>158</v>
      </c>
      <c r="F62" s="9"/>
      <c r="G62" s="9"/>
      <c r="H62" s="9"/>
    </row>
    <row r="63" spans="1:8" ht="18.75" x14ac:dyDescent="0.3">
      <c r="A63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63" s="7" t="str">
        <f>CONCATENATE([1]!Table2[[#This Row],[Adv?]],[1]!Table2[[#This Row],[Spotter '#]])</f>
        <v>719</v>
      </c>
      <c r="C63" s="8" t="s">
        <v>159</v>
      </c>
      <c r="D63" s="8" t="s">
        <v>62</v>
      </c>
      <c r="E63" s="8" t="s">
        <v>160</v>
      </c>
      <c r="F63" s="9"/>
      <c r="G63" s="9"/>
      <c r="H63" s="9"/>
    </row>
    <row r="64" spans="1:8" ht="18.75" x14ac:dyDescent="0.3">
      <c r="A64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64" s="7" t="str">
        <f>CONCATENATE([1]!Table2[[#This Row],[Adv?]],[1]!Table2[[#This Row],[Spotter '#]])</f>
        <v>720</v>
      </c>
      <c r="C64" s="8" t="s">
        <v>161</v>
      </c>
      <c r="D64" s="8" t="s">
        <v>162</v>
      </c>
      <c r="E64" s="8" t="s">
        <v>53</v>
      </c>
      <c r="F64" s="9"/>
      <c r="G64" s="9"/>
      <c r="H64" s="9"/>
    </row>
    <row r="65" spans="1:8" ht="18.75" x14ac:dyDescent="0.3">
      <c r="A65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65" s="7" t="str">
        <f>CONCATENATE([1]!Table2[[#This Row],[Adv?]],[1]!Table2[[#This Row],[Spotter '#]])</f>
        <v>750</v>
      </c>
      <c r="C65" s="8" t="s">
        <v>163</v>
      </c>
      <c r="D65" s="8" t="s">
        <v>91</v>
      </c>
      <c r="E65" s="8" t="s">
        <v>53</v>
      </c>
      <c r="F65" s="9"/>
      <c r="G65" s="9"/>
      <c r="H65" s="9"/>
    </row>
    <row r="66" spans="1:8" ht="18.75" x14ac:dyDescent="0.3">
      <c r="A66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66" s="7" t="str">
        <f>CONCATENATE([1]!Table2[[#This Row],[Adv?]],[1]!Table2[[#This Row],[Spotter '#]])</f>
        <v>767</v>
      </c>
      <c r="C66" s="8" t="s">
        <v>164</v>
      </c>
      <c r="D66" s="8" t="s">
        <v>165</v>
      </c>
      <c r="E66" s="8" t="s">
        <v>40</v>
      </c>
      <c r="F66" s="9"/>
      <c r="G66" s="9"/>
      <c r="H66" s="9"/>
    </row>
    <row r="67" spans="1:8" ht="18.75" x14ac:dyDescent="0.3">
      <c r="A67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67" s="7" t="str">
        <f>CONCATENATE([1]!Table2[[#This Row],[Adv?]],[1]!Table2[[#This Row],[Spotter '#]])</f>
        <v>A767</v>
      </c>
      <c r="C67" s="8" t="s">
        <v>166</v>
      </c>
      <c r="D67" s="8" t="s">
        <v>162</v>
      </c>
      <c r="E67" s="8" t="s">
        <v>40</v>
      </c>
      <c r="F67" s="9"/>
      <c r="G67" s="9"/>
      <c r="H67" s="9"/>
    </row>
    <row r="68" spans="1:8" ht="18.75" x14ac:dyDescent="0.3">
      <c r="A68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68" s="7" t="str">
        <f>CONCATENATE([1]!Table2[[#This Row],[Adv?]],[1]!Table2[[#This Row],[Spotter '#]])</f>
        <v>787</v>
      </c>
      <c r="C68" s="8" t="s">
        <v>167</v>
      </c>
      <c r="D68" s="8" t="s">
        <v>168</v>
      </c>
      <c r="E68" s="8" t="s">
        <v>169</v>
      </c>
      <c r="F68" s="9"/>
      <c r="G68" s="9"/>
      <c r="H68" s="9"/>
    </row>
    <row r="69" spans="1:8" ht="18.75" x14ac:dyDescent="0.3">
      <c r="A69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69" s="7" t="str">
        <f>CONCATENATE([1]!Table2[[#This Row],[Adv?]],[1]!Table2[[#This Row],[Spotter '#]])</f>
        <v>795</v>
      </c>
      <c r="C69" s="8" t="s">
        <v>170</v>
      </c>
      <c r="D69" s="8" t="s">
        <v>171</v>
      </c>
      <c r="E69" s="8"/>
      <c r="F69" s="9"/>
      <c r="G69" s="9"/>
      <c r="H69" s="9"/>
    </row>
    <row r="70" spans="1:8" ht="18.75" x14ac:dyDescent="0.3">
      <c r="A70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70" s="7" t="str">
        <f>CONCATENATE([1]!Table2[[#This Row],[Adv?]],[1]!Table2[[#This Row],[Spotter '#]])</f>
        <v>810</v>
      </c>
      <c r="C70" s="8" t="s">
        <v>172</v>
      </c>
      <c r="D70" s="8" t="s">
        <v>12</v>
      </c>
      <c r="E70" s="8" t="s">
        <v>76</v>
      </c>
      <c r="F70" s="9"/>
      <c r="G70" s="9"/>
      <c r="H70" s="9"/>
    </row>
    <row r="71" spans="1:8" ht="18.75" x14ac:dyDescent="0.3">
      <c r="A71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71" s="7" t="str">
        <f>CONCATENATE([1]!Table2[[#This Row],[Adv?]],[1]!Table2[[#This Row],[Spotter '#]])</f>
        <v>820</v>
      </c>
      <c r="C71" s="8" t="s">
        <v>173</v>
      </c>
      <c r="D71" s="8" t="s">
        <v>174</v>
      </c>
      <c r="E71" s="8" t="s">
        <v>31</v>
      </c>
      <c r="F71" s="9"/>
      <c r="G71" s="9"/>
      <c r="H71" s="9"/>
    </row>
    <row r="72" spans="1:8" ht="18.75" x14ac:dyDescent="0.3">
      <c r="A72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72" s="7" t="str">
        <f>CONCATENATE([1]!Table2[[#This Row],[Adv?]],[1]!Table2[[#This Row],[Spotter '#]])</f>
        <v>873</v>
      </c>
      <c r="C72" s="8" t="s">
        <v>175</v>
      </c>
      <c r="D72" s="8" t="s">
        <v>176</v>
      </c>
      <c r="E72" s="8" t="s">
        <v>63</v>
      </c>
      <c r="F72" s="9"/>
      <c r="G72" s="9"/>
      <c r="H72" s="9"/>
    </row>
    <row r="73" spans="1:8" ht="18.75" x14ac:dyDescent="0.3">
      <c r="A73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73" s="7" t="str">
        <f>CONCATENATE([1]!Table2[[#This Row],[Adv?]],[1]!Table2[[#This Row],[Spotter '#]])</f>
        <v>889</v>
      </c>
      <c r="C73" s="8" t="s">
        <v>177</v>
      </c>
      <c r="D73" s="8" t="s">
        <v>178</v>
      </c>
      <c r="E73" s="8" t="s">
        <v>31</v>
      </c>
      <c r="F73" s="9"/>
      <c r="G73" s="9"/>
      <c r="H73" s="9"/>
    </row>
    <row r="74" spans="1:8" ht="18.75" x14ac:dyDescent="0.3">
      <c r="A74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74" s="7" t="str">
        <f>CONCATENATE([1]!Table2[[#This Row],[Adv?]],[1]!Table2[[#This Row],[Spotter '#]])</f>
        <v>906</v>
      </c>
      <c r="C74" s="8" t="s">
        <v>179</v>
      </c>
      <c r="D74" s="8" t="s">
        <v>45</v>
      </c>
      <c r="E74" s="8" t="s">
        <v>13</v>
      </c>
      <c r="F74" s="9"/>
      <c r="G74" s="9"/>
      <c r="H74" s="9"/>
    </row>
    <row r="75" spans="1:8" ht="18.75" x14ac:dyDescent="0.3">
      <c r="A75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75" s="7" t="str">
        <f>CONCATENATE([1]!Table2[[#This Row],[Adv?]],[1]!Table2[[#This Row],[Spotter '#]])</f>
        <v>925</v>
      </c>
      <c r="C75" s="8" t="s">
        <v>180</v>
      </c>
      <c r="D75" s="8" t="s">
        <v>181</v>
      </c>
      <c r="E75" s="8" t="s">
        <v>13</v>
      </c>
      <c r="F75" s="9"/>
      <c r="G75" s="9"/>
      <c r="H75" s="9"/>
    </row>
    <row r="76" spans="1:8" ht="18.75" x14ac:dyDescent="0.3">
      <c r="A76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76" s="7" t="str">
        <f>CONCATENATE([1]!Table2[[#This Row],[Adv?]],[1]!Table2[[#This Row],[Spotter '#]])</f>
        <v>932</v>
      </c>
      <c r="C76" s="8" t="s">
        <v>182</v>
      </c>
      <c r="D76" s="8" t="s">
        <v>183</v>
      </c>
      <c r="E76" s="8" t="s">
        <v>13</v>
      </c>
      <c r="F76" s="9"/>
      <c r="G76" s="9"/>
      <c r="H76" s="9"/>
    </row>
    <row r="77" spans="1:8" ht="18.75" x14ac:dyDescent="0.3">
      <c r="A77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77" s="7" t="str">
        <f>CONCATENATE([1]!Table2[[#This Row],[Adv?]],[1]!Table2[[#This Row],[Spotter '#]])</f>
        <v>944</v>
      </c>
      <c r="C77" s="8" t="s">
        <v>184</v>
      </c>
      <c r="D77" s="8" t="s">
        <v>185</v>
      </c>
      <c r="E77" s="8" t="s">
        <v>13</v>
      </c>
      <c r="F77" s="9"/>
      <c r="G77" s="9"/>
      <c r="H77" s="9"/>
    </row>
    <row r="78" spans="1:8" ht="18.75" x14ac:dyDescent="0.3">
      <c r="A78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78" s="7" t="str">
        <f>CONCATENATE([1]!Table2[[#This Row],[Adv?]],[1]!Table2[[#This Row],[Spotter '#]])</f>
        <v>1006</v>
      </c>
      <c r="C78" s="8" t="s">
        <v>186</v>
      </c>
      <c r="D78" s="8" t="s">
        <v>42</v>
      </c>
      <c r="E78" s="8" t="s">
        <v>187</v>
      </c>
      <c r="F78" s="9"/>
      <c r="G78" s="9"/>
      <c r="H78" s="9"/>
    </row>
    <row r="79" spans="1:8" ht="18.75" x14ac:dyDescent="0.3">
      <c r="A79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79" s="7" t="str">
        <f>CONCATENATE([1]!Table2[[#This Row],[Adv?]],[1]!Table2[[#This Row],[Spotter '#]])</f>
        <v>1066</v>
      </c>
      <c r="C79" s="8" t="s">
        <v>188</v>
      </c>
      <c r="D79" s="8" t="s">
        <v>189</v>
      </c>
      <c r="E79" s="8" t="s">
        <v>83</v>
      </c>
      <c r="F79" s="9"/>
      <c r="G79" s="9"/>
      <c r="H79" s="9"/>
    </row>
    <row r="80" spans="1:8" ht="18.75" x14ac:dyDescent="0.3">
      <c r="A80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80" s="7" t="str">
        <f>CONCATENATE([1]!Table2[[#This Row],[Adv?]],[1]!Table2[[#This Row],[Spotter '#]])</f>
        <v>1069</v>
      </c>
      <c r="C80" s="8" t="s">
        <v>190</v>
      </c>
      <c r="D80" s="8" t="s">
        <v>42</v>
      </c>
      <c r="E80" s="8" t="s">
        <v>191</v>
      </c>
      <c r="F80" s="9"/>
      <c r="G80" s="9"/>
      <c r="H80" s="9"/>
    </row>
    <row r="81" spans="1:8" ht="18.75" x14ac:dyDescent="0.3">
      <c r="A81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81" s="7" t="str">
        <f>CONCATENATE([1]!Table2[[#This Row],[Adv?]],[1]!Table2[[#This Row],[Spotter '#]])</f>
        <v>1070</v>
      </c>
      <c r="C81" s="8" t="s">
        <v>192</v>
      </c>
      <c r="D81" s="8" t="s">
        <v>193</v>
      </c>
      <c r="E81" s="8" t="s">
        <v>194</v>
      </c>
      <c r="F81" s="9"/>
      <c r="G81" s="9"/>
      <c r="H81" s="9"/>
    </row>
    <row r="82" spans="1:8" ht="18.75" x14ac:dyDescent="0.3">
      <c r="A82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82" s="7" t="str">
        <f>CONCATENATE([1]!Table2[[#This Row],[Adv?]],[1]!Table2[[#This Row],[Spotter '#]])</f>
        <v>1073</v>
      </c>
      <c r="C82" s="8" t="s">
        <v>195</v>
      </c>
      <c r="D82" s="8" t="s">
        <v>189</v>
      </c>
      <c r="E82" s="8" t="s">
        <v>40</v>
      </c>
      <c r="F82" s="9"/>
      <c r="G82" s="9"/>
      <c r="H82" s="9"/>
    </row>
    <row r="83" spans="1:8" ht="18.75" x14ac:dyDescent="0.3">
      <c r="A83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83" s="7" t="str">
        <f>CONCATENATE([1]!Table2[[#This Row],[Adv?]],[1]!Table2[[#This Row],[Spotter '#]])</f>
        <v>1170</v>
      </c>
      <c r="C83" s="8" t="s">
        <v>196</v>
      </c>
      <c r="D83" s="8" t="s">
        <v>144</v>
      </c>
      <c r="E83" s="8"/>
      <c r="F83" s="9"/>
      <c r="G83" s="9"/>
      <c r="H83" s="9"/>
    </row>
    <row r="84" spans="1:8" ht="18.75" x14ac:dyDescent="0.3">
      <c r="A84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84" s="7" t="str">
        <f>CONCATENATE([1]!Table2[[#This Row],[Adv?]],[1]!Table2[[#This Row],[Spotter '#]])</f>
        <v>1170</v>
      </c>
      <c r="C84" s="8" t="s">
        <v>197</v>
      </c>
      <c r="D84" s="8" t="s">
        <v>198</v>
      </c>
      <c r="E84" s="8"/>
      <c r="F84" s="9"/>
      <c r="G84" s="9"/>
      <c r="H84" s="9"/>
    </row>
    <row r="85" spans="1:8" ht="18.75" x14ac:dyDescent="0.3">
      <c r="A85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85" s="7" t="str">
        <f>CONCATENATE([1]!Table2[[#This Row],[Adv?]],[1]!Table2[[#This Row],[Spotter '#]])</f>
        <v>1172</v>
      </c>
      <c r="C85" s="8" t="s">
        <v>199</v>
      </c>
      <c r="D85" s="8" t="s">
        <v>200</v>
      </c>
      <c r="E85" s="8" t="s">
        <v>88</v>
      </c>
      <c r="F85" s="9"/>
      <c r="G85" s="9"/>
      <c r="H85" s="9"/>
    </row>
    <row r="86" spans="1:8" ht="18.75" x14ac:dyDescent="0.3">
      <c r="A86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86" s="7" t="str">
        <f>CONCATENATE([1]!Table2[[#This Row],[Adv?]],[1]!Table2[[#This Row],[Spotter '#]])</f>
        <v>1291</v>
      </c>
      <c r="C86" s="8" t="s">
        <v>201</v>
      </c>
      <c r="D86" s="8" t="s">
        <v>202</v>
      </c>
      <c r="E86" s="8" t="s">
        <v>79</v>
      </c>
      <c r="F86" s="9"/>
      <c r="G86" s="9"/>
      <c r="H86" s="9"/>
    </row>
    <row r="87" spans="1:8" ht="18.75" x14ac:dyDescent="0.3">
      <c r="A87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87" s="7" t="str">
        <f>CONCATENATE([1]!Table2[[#This Row],[Adv?]],[1]!Table2[[#This Row],[Spotter '#]])</f>
        <v>A1310</v>
      </c>
      <c r="C87" s="8" t="s">
        <v>203</v>
      </c>
      <c r="D87" s="8" t="s">
        <v>85</v>
      </c>
      <c r="E87" s="8" t="s">
        <v>204</v>
      </c>
      <c r="F87" s="9"/>
      <c r="G87" s="9"/>
      <c r="H87" s="9"/>
    </row>
    <row r="88" spans="1:8" ht="18.75" x14ac:dyDescent="0.3">
      <c r="A88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88" s="7" t="str">
        <f>CONCATENATE([1]!Table2[[#This Row],[Adv?]],[1]!Table2[[#This Row],[Spotter '#]])</f>
        <v>1369</v>
      </c>
      <c r="C88" s="8" t="s">
        <v>205</v>
      </c>
      <c r="D88" s="8" t="s">
        <v>206</v>
      </c>
      <c r="E88" s="8"/>
      <c r="F88" s="9"/>
      <c r="G88" s="9"/>
      <c r="H88" s="9"/>
    </row>
    <row r="89" spans="1:8" ht="18.75" x14ac:dyDescent="0.3">
      <c r="A89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89" s="7" t="str">
        <f>CONCATENATE([1]!Table2[[#This Row],[Adv?]],[1]!Table2[[#This Row],[Spotter '#]])</f>
        <v>1495</v>
      </c>
      <c r="C89" s="8" t="s">
        <v>207</v>
      </c>
      <c r="D89" s="8" t="s">
        <v>94</v>
      </c>
      <c r="E89" s="8" t="s">
        <v>208</v>
      </c>
      <c r="F89" s="9"/>
      <c r="G89" s="9"/>
      <c r="H89" s="9"/>
    </row>
    <row r="90" spans="1:8" ht="18.75" x14ac:dyDescent="0.3">
      <c r="A90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90" s="7" t="str">
        <f>CONCATENATE([1]!Table2[[#This Row],[Adv?]],[1]!Table2[[#This Row],[Spotter '#]])</f>
        <v>1538</v>
      </c>
      <c r="C90" s="8" t="s">
        <v>209</v>
      </c>
      <c r="D90" s="8" t="s">
        <v>210</v>
      </c>
      <c r="E90" s="8" t="s">
        <v>211</v>
      </c>
      <c r="F90" s="9"/>
      <c r="G90" s="9"/>
      <c r="H90" s="9"/>
    </row>
    <row r="91" spans="1:8" ht="18.75" x14ac:dyDescent="0.3">
      <c r="A91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91" s="7" t="str">
        <f>CONCATENATE([1]!Table2[[#This Row],[Adv?]],[1]!Table2[[#This Row],[Spotter '#]])</f>
        <v>1551</v>
      </c>
      <c r="C91" s="8" t="s">
        <v>212</v>
      </c>
      <c r="D91" s="8" t="s">
        <v>135</v>
      </c>
      <c r="E91" s="8" t="s">
        <v>46</v>
      </c>
      <c r="F91" s="9"/>
      <c r="G91" s="9"/>
      <c r="H91" s="9"/>
    </row>
    <row r="92" spans="1:8" ht="18.75" x14ac:dyDescent="0.3">
      <c r="A92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92" s="7" t="str">
        <f>CONCATENATE([1]!Table2[[#This Row],[Adv?]],[1]!Table2[[#This Row],[Spotter '#]])</f>
        <v>1555</v>
      </c>
      <c r="C92" s="8" t="s">
        <v>213</v>
      </c>
      <c r="D92" s="8" t="s">
        <v>15</v>
      </c>
      <c r="E92" s="8" t="s">
        <v>63</v>
      </c>
      <c r="F92" s="9"/>
      <c r="G92" s="9"/>
      <c r="H92" s="9"/>
    </row>
    <row r="93" spans="1:8" ht="18.75" x14ac:dyDescent="0.3">
      <c r="A93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93" s="7" t="str">
        <f>CONCATENATE([1]!Table2[[#This Row],[Adv?]],[1]!Table2[[#This Row],[Spotter '#]])</f>
        <v>A1590</v>
      </c>
      <c r="C93" s="8" t="s">
        <v>214</v>
      </c>
      <c r="D93" s="8" t="s">
        <v>215</v>
      </c>
      <c r="E93" s="8" t="s">
        <v>216</v>
      </c>
      <c r="F93" s="9"/>
      <c r="G93" s="9"/>
      <c r="H93" s="9"/>
    </row>
    <row r="94" spans="1:8" ht="18.75" x14ac:dyDescent="0.3">
      <c r="A94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94" s="7" t="str">
        <f>CONCATENATE([1]!Table2[[#This Row],[Adv?]],[1]!Table2[[#This Row],[Spotter '#]])</f>
        <v>1609</v>
      </c>
      <c r="C94" s="8" t="s">
        <v>217</v>
      </c>
      <c r="D94" s="8" t="s">
        <v>18</v>
      </c>
      <c r="E94" s="8" t="s">
        <v>218</v>
      </c>
      <c r="F94" s="9"/>
      <c r="G94" s="9"/>
      <c r="H94" s="9"/>
    </row>
    <row r="95" spans="1:8" ht="18.75" x14ac:dyDescent="0.3">
      <c r="A95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95" s="7" t="str">
        <f>CONCATENATE([1]!Table2[[#This Row],[Adv?]],[1]!Table2[[#This Row],[Spotter '#]])</f>
        <v>A1610</v>
      </c>
      <c r="C95" s="8" t="s">
        <v>219</v>
      </c>
      <c r="D95" s="8" t="s">
        <v>15</v>
      </c>
      <c r="E95" s="8" t="s">
        <v>63</v>
      </c>
      <c r="F95" s="9"/>
      <c r="G95" s="9"/>
      <c r="H95" s="9"/>
    </row>
    <row r="96" spans="1:8" ht="18.75" x14ac:dyDescent="0.3">
      <c r="A96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96" s="7" t="str">
        <f>CONCATENATE([1]!Table2[[#This Row],[Adv?]],[1]!Table2[[#This Row],[Spotter '#]])</f>
        <v>1668</v>
      </c>
      <c r="C96" s="8" t="s">
        <v>220</v>
      </c>
      <c r="D96" s="8" t="s">
        <v>221</v>
      </c>
      <c r="E96" s="8" t="s">
        <v>63</v>
      </c>
      <c r="F96" s="9"/>
      <c r="G96" s="9"/>
      <c r="H96" s="9"/>
    </row>
    <row r="97" spans="1:8" ht="18.75" x14ac:dyDescent="0.3">
      <c r="A97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97" s="7" t="str">
        <f>CONCATENATE([1]!Table2[[#This Row],[Adv?]],[1]!Table2[[#This Row],[Spotter '#]])</f>
        <v>1670</v>
      </c>
      <c r="C97" s="8" t="s">
        <v>222</v>
      </c>
      <c r="D97" s="8" t="s">
        <v>171</v>
      </c>
      <c r="E97" s="8" t="s">
        <v>63</v>
      </c>
      <c r="F97" s="9"/>
      <c r="G97" s="9"/>
      <c r="H97" s="9"/>
    </row>
    <row r="98" spans="1:8" ht="18.75" x14ac:dyDescent="0.3">
      <c r="A98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98" s="7" t="str">
        <f>CONCATENATE([1]!Table2[[#This Row],[Adv?]],[1]!Table2[[#This Row],[Spotter '#]])</f>
        <v>A1698</v>
      </c>
      <c r="C98" s="8" t="s">
        <v>223</v>
      </c>
      <c r="D98" s="8" t="s">
        <v>42</v>
      </c>
      <c r="E98" s="8" t="s">
        <v>224</v>
      </c>
      <c r="F98" s="9"/>
      <c r="G98" s="9"/>
      <c r="H98" s="9"/>
    </row>
    <row r="99" spans="1:8" ht="18.75" x14ac:dyDescent="0.3">
      <c r="A99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99" s="7" t="str">
        <f>CONCATENATE([1]!Table2[[#This Row],[Adv?]],[1]!Table2[[#This Row],[Spotter '#]])</f>
        <v>1747</v>
      </c>
      <c r="C99" s="8" t="s">
        <v>225</v>
      </c>
      <c r="D99" s="8" t="s">
        <v>226</v>
      </c>
      <c r="E99" s="8" t="s">
        <v>79</v>
      </c>
      <c r="F99" s="9"/>
      <c r="G99" s="9"/>
      <c r="H99" s="9"/>
    </row>
    <row r="100" spans="1:8" ht="18.75" x14ac:dyDescent="0.3">
      <c r="A100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100" s="7" t="str">
        <f>CONCATENATE([1]!Table2[[#This Row],[Adv?]],[1]!Table2[[#This Row],[Spotter '#]])</f>
        <v>1765</v>
      </c>
      <c r="C100" s="8" t="s">
        <v>227</v>
      </c>
      <c r="D100" s="8" t="s">
        <v>228</v>
      </c>
      <c r="E100" s="8" t="s">
        <v>229</v>
      </c>
      <c r="F100" s="9"/>
      <c r="G100" s="9"/>
      <c r="H100" s="9"/>
    </row>
    <row r="101" spans="1:8" ht="18.75" x14ac:dyDescent="0.3">
      <c r="A101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101" s="7" t="str">
        <f>CONCATENATE([1]!Table2[[#This Row],[Adv?]],[1]!Table2[[#This Row],[Spotter '#]])</f>
        <v>1788</v>
      </c>
      <c r="C101" s="8" t="s">
        <v>230</v>
      </c>
      <c r="D101" s="8" t="s">
        <v>42</v>
      </c>
      <c r="E101" s="8" t="s">
        <v>63</v>
      </c>
      <c r="F101" s="9"/>
      <c r="G101" s="9"/>
      <c r="H101" s="9"/>
    </row>
    <row r="102" spans="1:8" ht="18.75" x14ac:dyDescent="0.3">
      <c r="A102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102" s="7" t="str">
        <f>CONCATENATE([1]!Table2[[#This Row],[Adv?]],[1]!Table2[[#This Row],[Spotter '#]])</f>
        <v>A1803</v>
      </c>
      <c r="C102" s="8" t="s">
        <v>231</v>
      </c>
      <c r="D102" s="8" t="s">
        <v>232</v>
      </c>
      <c r="E102" s="8" t="s">
        <v>79</v>
      </c>
      <c r="F102" s="9"/>
      <c r="G102" s="9"/>
      <c r="H102" s="9"/>
    </row>
    <row r="103" spans="1:8" ht="18.75" x14ac:dyDescent="0.3">
      <c r="A103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103" s="7" t="str">
        <f>CONCATENATE([1]!Table2[[#This Row],[Adv?]],[1]!Table2[[#This Row],[Spotter '#]])</f>
        <v>A1878</v>
      </c>
      <c r="C103" s="8" t="s">
        <v>233</v>
      </c>
      <c r="D103" s="8" t="s">
        <v>234</v>
      </c>
      <c r="E103" s="8" t="s">
        <v>235</v>
      </c>
      <c r="F103" s="9"/>
      <c r="G103" s="9"/>
      <c r="H103" s="9"/>
    </row>
    <row r="104" spans="1:8" ht="18.75" x14ac:dyDescent="0.3">
      <c r="A104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104" s="7" t="str">
        <f>CONCATENATE([1]!Table2[[#This Row],[Adv?]],[1]!Table2[[#This Row],[Spotter '#]])</f>
        <v>1880</v>
      </c>
      <c r="C104" s="8" t="s">
        <v>236</v>
      </c>
      <c r="D104" s="8" t="s">
        <v>42</v>
      </c>
      <c r="E104" s="8" t="s">
        <v>237</v>
      </c>
      <c r="F104" s="9"/>
      <c r="G104" s="9"/>
      <c r="H104" s="9"/>
    </row>
    <row r="105" spans="1:8" ht="18.75" x14ac:dyDescent="0.3">
      <c r="A105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105" s="7" t="str">
        <f>CONCATENATE([1]!Table2[[#This Row],[Adv?]],[1]!Table2[[#This Row],[Spotter '#]])</f>
        <v>3137</v>
      </c>
      <c r="C105" s="8" t="s">
        <v>238</v>
      </c>
      <c r="D105" s="8" t="s">
        <v>101</v>
      </c>
      <c r="E105" s="8" t="s">
        <v>13</v>
      </c>
      <c r="F105" s="9"/>
      <c r="G105" s="9"/>
      <c r="H105" s="9"/>
    </row>
    <row r="106" spans="1:8" ht="18.75" x14ac:dyDescent="0.3">
      <c r="A106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106" s="7" t="str">
        <f>CONCATENATE([1]!Table2[[#This Row],[Adv?]],[1]!Table2[[#This Row],[Spotter '#]])</f>
        <v>3143</v>
      </c>
      <c r="C106" s="8" t="s">
        <v>239</v>
      </c>
      <c r="D106" s="8" t="s">
        <v>240</v>
      </c>
      <c r="E106" s="8"/>
      <c r="F106" s="9"/>
      <c r="G106" s="9"/>
      <c r="H106" s="9"/>
    </row>
    <row r="107" spans="1:8" ht="18.75" x14ac:dyDescent="0.3">
      <c r="A107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107" s="7" t="str">
        <f>CONCATENATE([1]!Table2[[#This Row],[Adv?]],[1]!Table2[[#This Row],[Spotter '#]])</f>
        <v>3143</v>
      </c>
      <c r="C107" s="8" t="s">
        <v>241</v>
      </c>
      <c r="D107" s="8" t="s">
        <v>240</v>
      </c>
      <c r="E107" s="8" t="s">
        <v>242</v>
      </c>
      <c r="F107" s="9"/>
      <c r="G107" s="9"/>
      <c r="H107" s="9"/>
    </row>
    <row r="108" spans="1:8" ht="18.75" x14ac:dyDescent="0.3">
      <c r="A108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108" s="7" t="str">
        <f>CONCATENATE([1]!Table2[[#This Row],[Adv?]],[1]!Table2[[#This Row],[Spotter '#]])</f>
        <v xml:space="preserve">AKQ4635 </v>
      </c>
      <c r="C108" s="8" t="s">
        <v>243</v>
      </c>
      <c r="D108" s="8" t="s">
        <v>183</v>
      </c>
      <c r="E108" s="8" t="s">
        <v>218</v>
      </c>
      <c r="F108" s="9"/>
      <c r="G108" s="9"/>
      <c r="H108" s="9"/>
    </row>
    <row r="109" spans="1:8" ht="18.75" x14ac:dyDescent="0.3">
      <c r="A109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109" s="7" t="str">
        <f>CONCATENATE([1]!Table2[[#This Row],[Adv?]],[1]!Table2[[#This Row],[Spotter '#]])</f>
        <v>TBD</v>
      </c>
      <c r="C109" s="8" t="s">
        <v>244</v>
      </c>
      <c r="D109" s="8" t="s">
        <v>162</v>
      </c>
      <c r="E109" s="8" t="s">
        <v>245</v>
      </c>
      <c r="F109" s="9"/>
      <c r="G109" s="9"/>
      <c r="H109" s="9"/>
    </row>
    <row r="110" spans="1:8" ht="18.75" x14ac:dyDescent="0.3">
      <c r="A110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110" s="7" t="str">
        <f>CONCATENATE([1]!Table2[[#This Row],[Adv?]],[1]!Table2[[#This Row],[Spotter '#]])</f>
        <v>TBD</v>
      </c>
      <c r="C110" s="8" t="s">
        <v>246</v>
      </c>
      <c r="D110" s="8" t="s">
        <v>247</v>
      </c>
      <c r="E110" s="8" t="s">
        <v>218</v>
      </c>
      <c r="F110" s="9"/>
      <c r="G110" s="9"/>
      <c r="H110" s="9"/>
    </row>
    <row r="111" spans="1:8" ht="18.75" x14ac:dyDescent="0.3">
      <c r="A111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111" s="7" t="str">
        <f>CONCATENATE([1]!Table2[[#This Row],[Adv?]],[1]!Table2[[#This Row],[Spotter '#]])</f>
        <v>TBD</v>
      </c>
      <c r="C111" s="8" t="s">
        <v>248</v>
      </c>
      <c r="D111" s="8" t="s">
        <v>249</v>
      </c>
      <c r="E111" s="8" t="s">
        <v>250</v>
      </c>
      <c r="F111" s="9"/>
      <c r="G111" s="9"/>
      <c r="H111" s="9"/>
    </row>
    <row r="112" spans="1:8" ht="18.75" x14ac:dyDescent="0.3">
      <c r="A112" s="6"/>
      <c r="B112" s="7"/>
      <c r="C112" s="10"/>
      <c r="D112" s="8"/>
      <c r="E112" s="8"/>
      <c r="F112" s="9"/>
      <c r="G112" s="9"/>
      <c r="H112" s="9"/>
    </row>
    <row r="113" spans="1:8" ht="18.75" x14ac:dyDescent="0.3">
      <c r="A113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113" s="7" t="str">
        <f>CONCATENATE([1]!Table2[[#This Row],[Adv?]],[1]!Table2[[#This Row],[Spotter '#]])</f>
        <v>DA272</v>
      </c>
      <c r="C113" s="8" t="s">
        <v>251</v>
      </c>
      <c r="D113" s="8" t="s">
        <v>101</v>
      </c>
      <c r="E113" s="8" t="s">
        <v>252</v>
      </c>
      <c r="F113" s="9"/>
      <c r="G113" s="9"/>
      <c r="H113" s="9"/>
    </row>
    <row r="114" spans="1:8" ht="18.75" x14ac:dyDescent="0.3">
      <c r="A114" s="6" t="str">
        <f>IF([1]!Table2[[#This Row],[SpotterID]]="Visit","",IF([1]!Table2[[#This Row],[SpotterID]]="TBD","",IF([1]!Table2[[#This Row],[SpotterID]]="Visit","",IF(OR([1]!Table2[[#This Row],[Q4-19]]="X",[1]!Table2[[#This Row],[Q1-20]]="X"),"X",""))))</f>
        <v/>
      </c>
      <c r="B114" s="7" t="str">
        <f>CONCATENATE([1]!Table2[[#This Row],[Adv?]],[1]!Table2[[#This Row],[Spotter '#]])</f>
        <v>MAA14011</v>
      </c>
      <c r="C114" s="8" t="s">
        <v>253</v>
      </c>
      <c r="D114" s="8" t="s">
        <v>254</v>
      </c>
      <c r="E114" s="8" t="s">
        <v>255</v>
      </c>
      <c r="F114" s="9"/>
      <c r="G114" s="9"/>
      <c r="H114" s="9"/>
    </row>
    <row r="115" spans="1:8" ht="18.75" x14ac:dyDescent="0.3">
      <c r="A115" s="6"/>
      <c r="B115" s="7"/>
      <c r="C115" s="8"/>
      <c r="D115" s="8"/>
      <c r="E115" s="8"/>
      <c r="F115" s="9"/>
      <c r="G115" s="9"/>
      <c r="H115" s="9"/>
    </row>
    <row r="116" spans="1:8" ht="18.75" x14ac:dyDescent="0.3">
      <c r="A116" s="6"/>
      <c r="B116" s="7"/>
      <c r="C116" s="8"/>
      <c r="D116" s="8"/>
      <c r="E116" s="8"/>
      <c r="F116" s="9"/>
      <c r="G116" s="9"/>
      <c r="H116" s="9"/>
    </row>
    <row r="117" spans="1:8" ht="18.75" x14ac:dyDescent="0.3">
      <c r="A117" s="6"/>
      <c r="B117" s="7"/>
      <c r="C117" s="10"/>
      <c r="D117" s="8"/>
      <c r="E117" s="8"/>
      <c r="F117" s="9"/>
      <c r="G117" s="9"/>
      <c r="H117" s="9"/>
    </row>
    <row r="118" spans="1:8" ht="18.75" x14ac:dyDescent="0.3">
      <c r="A118" s="6"/>
      <c r="B118" s="7"/>
      <c r="C118" s="8"/>
      <c r="D118" s="8"/>
      <c r="E118" s="8"/>
      <c r="F118" s="9"/>
      <c r="G118" s="9"/>
      <c r="H118" s="9"/>
    </row>
    <row r="119" spans="1:8" ht="18.75" x14ac:dyDescent="0.3">
      <c r="A119" s="6"/>
      <c r="B119" s="7"/>
      <c r="C119" s="8"/>
      <c r="D119" s="8"/>
      <c r="E119" s="8"/>
      <c r="F119" s="9"/>
      <c r="G119" s="9"/>
      <c r="H119" s="9"/>
    </row>
    <row r="120" spans="1:8" ht="18.75" x14ac:dyDescent="0.3">
      <c r="A120" s="6"/>
      <c r="B120" s="7"/>
      <c r="C120" s="8"/>
      <c r="D120" s="8"/>
      <c r="E120" s="8"/>
      <c r="F120" s="9"/>
      <c r="G120" s="9"/>
      <c r="H120" s="9"/>
    </row>
    <row r="121" spans="1:8" ht="18.75" x14ac:dyDescent="0.3">
      <c r="A121" s="6"/>
      <c r="B121" s="7"/>
      <c r="C121" s="8"/>
      <c r="D121" s="8"/>
      <c r="E121" s="8"/>
      <c r="F121" s="9"/>
      <c r="G121" s="9"/>
      <c r="H121" s="9"/>
    </row>
    <row r="122" spans="1:8" ht="18.75" x14ac:dyDescent="0.3">
      <c r="A122" s="6"/>
      <c r="B122" s="7"/>
      <c r="C122" s="10"/>
      <c r="D122" s="8"/>
      <c r="E122" s="8"/>
      <c r="F122" s="9"/>
      <c r="G122" s="9"/>
      <c r="H122" s="9"/>
    </row>
    <row r="123" spans="1:8" ht="18.75" x14ac:dyDescent="0.3">
      <c r="A123" s="6"/>
      <c r="B123" s="7"/>
      <c r="C123" s="8"/>
      <c r="D123" s="8"/>
      <c r="E123" s="8"/>
      <c r="F123" s="9"/>
      <c r="G123" s="9"/>
      <c r="H123" s="9"/>
    </row>
    <row r="124" spans="1:8" ht="18.75" x14ac:dyDescent="0.3">
      <c r="A124" s="6"/>
      <c r="B124" s="7"/>
      <c r="C124" s="8"/>
      <c r="D124" s="8"/>
      <c r="E124" s="8"/>
      <c r="F124" s="9"/>
      <c r="G124" s="9"/>
      <c r="H124" s="9"/>
    </row>
    <row r="125" spans="1:8" ht="18.75" x14ac:dyDescent="0.3">
      <c r="A125" s="6"/>
      <c r="B125" s="7"/>
      <c r="C125" s="8"/>
      <c r="D125" s="8"/>
      <c r="E125" s="8"/>
      <c r="F125" s="9"/>
      <c r="G125" s="9"/>
      <c r="H125" s="9"/>
    </row>
    <row r="126" spans="1:8" ht="18.75" x14ac:dyDescent="0.3">
      <c r="A126" s="6"/>
      <c r="B126" s="7"/>
      <c r="C126" s="8"/>
      <c r="D126" s="8"/>
      <c r="E126" s="8"/>
      <c r="F126" s="9"/>
      <c r="G126" s="9"/>
      <c r="H126" s="9"/>
    </row>
    <row r="127" spans="1:8" ht="18.75" x14ac:dyDescent="0.3">
      <c r="A127" s="6"/>
      <c r="B127" s="7"/>
      <c r="C127" s="8"/>
      <c r="D127" s="8"/>
      <c r="E127" s="8"/>
      <c r="F127" s="9"/>
      <c r="G127" s="9"/>
      <c r="H127" s="9"/>
    </row>
    <row r="128" spans="1:8" ht="18.75" x14ac:dyDescent="0.3">
      <c r="A128" s="6"/>
      <c r="B128" s="7"/>
      <c r="C128" s="8"/>
      <c r="D128" s="8"/>
      <c r="E128" s="8"/>
      <c r="F128" s="9"/>
      <c r="G128" s="9"/>
      <c r="H128" s="9"/>
    </row>
    <row r="129" spans="1:8" ht="18.75" x14ac:dyDescent="0.3">
      <c r="A129" s="6"/>
      <c r="B129" s="7"/>
      <c r="C129" s="8"/>
      <c r="D129" s="8"/>
      <c r="E129" s="8"/>
      <c r="F129" s="9"/>
      <c r="G129" s="9"/>
      <c r="H129" s="9"/>
    </row>
    <row r="130" spans="1:8" ht="18.75" x14ac:dyDescent="0.3">
      <c r="A130" s="6"/>
      <c r="B130" s="7"/>
      <c r="C130" s="8"/>
      <c r="D130" s="8"/>
      <c r="E130" s="8"/>
      <c r="F130" s="9"/>
      <c r="G130" s="9"/>
      <c r="H130" s="9"/>
    </row>
    <row r="131" spans="1:8" ht="18.75" x14ac:dyDescent="0.3">
      <c r="A131" s="6"/>
      <c r="B131" s="7"/>
      <c r="C131" s="10"/>
      <c r="D131" s="8"/>
      <c r="E131" s="8"/>
      <c r="F131" s="9"/>
      <c r="G131" s="9"/>
      <c r="H131" s="9"/>
    </row>
    <row r="132" spans="1:8" ht="18.75" x14ac:dyDescent="0.3">
      <c r="A132" s="6"/>
      <c r="B132" s="7"/>
      <c r="C132" s="8"/>
      <c r="D132" s="8"/>
      <c r="E132" s="8"/>
      <c r="F132" s="9"/>
      <c r="G132" s="9"/>
      <c r="H132" s="9"/>
    </row>
    <row r="133" spans="1:8" ht="18.75" x14ac:dyDescent="0.3">
      <c r="A133" s="6"/>
      <c r="B133" s="7"/>
      <c r="C133" s="8"/>
      <c r="D133" s="8"/>
      <c r="E133" s="8"/>
      <c r="F133" s="9"/>
      <c r="G133" s="9"/>
      <c r="H133" s="9"/>
    </row>
    <row r="134" spans="1:8" ht="18.75" x14ac:dyDescent="0.3">
      <c r="A134" s="6"/>
      <c r="B134" s="7"/>
      <c r="C134" s="8"/>
      <c r="D134" s="8"/>
      <c r="E134" s="8"/>
      <c r="F134" s="9"/>
      <c r="G134" s="9"/>
      <c r="H134" s="9"/>
    </row>
    <row r="135" spans="1:8" ht="18.75" x14ac:dyDescent="0.3">
      <c r="A135" s="6"/>
      <c r="B135" s="7"/>
      <c r="C135" s="8"/>
      <c r="D135" s="8"/>
      <c r="E135" s="8"/>
      <c r="F135" s="9"/>
      <c r="G135" s="9"/>
      <c r="H135" s="9"/>
    </row>
    <row r="136" spans="1:8" ht="18.75" x14ac:dyDescent="0.3">
      <c r="A136" s="6"/>
      <c r="B136" s="7"/>
      <c r="C136" s="8"/>
      <c r="D136" s="8"/>
      <c r="E136" s="8"/>
      <c r="F136" s="9"/>
      <c r="G136" s="9"/>
      <c r="H136" s="9"/>
    </row>
    <row r="137" spans="1:8" ht="18.75" x14ac:dyDescent="0.3">
      <c r="A137" s="6"/>
      <c r="B137" s="7"/>
      <c r="C137" s="8"/>
      <c r="D137" s="8"/>
      <c r="E137" s="8"/>
      <c r="F137" s="9"/>
      <c r="G137" s="9"/>
      <c r="H137" s="9"/>
    </row>
    <row r="138" spans="1:8" ht="18.75" x14ac:dyDescent="0.3">
      <c r="A138" s="6"/>
      <c r="B138" s="7"/>
      <c r="C138" s="10"/>
      <c r="D138" s="8"/>
      <c r="E138" s="8"/>
      <c r="F138" s="9"/>
      <c r="G138" s="9"/>
      <c r="H138" s="9"/>
    </row>
    <row r="139" spans="1:8" ht="18.75" x14ac:dyDescent="0.3">
      <c r="A139" s="6"/>
      <c r="B139" s="7"/>
      <c r="C139" s="8"/>
      <c r="D139" s="8"/>
      <c r="E139" s="8"/>
      <c r="F139" s="9"/>
      <c r="G139" s="9"/>
      <c r="H139" s="9"/>
    </row>
    <row r="140" spans="1:8" ht="18.75" x14ac:dyDescent="0.3">
      <c r="A140" s="6"/>
      <c r="B140" s="7"/>
      <c r="C140" s="8"/>
      <c r="D140" s="8"/>
      <c r="E140" s="8"/>
      <c r="F140" s="9"/>
      <c r="G140" s="9"/>
      <c r="H140" s="9"/>
    </row>
    <row r="141" spans="1:8" ht="18.75" x14ac:dyDescent="0.3">
      <c r="A141" s="6"/>
      <c r="B141" s="7"/>
      <c r="C141" s="8"/>
      <c r="D141" s="8"/>
      <c r="E141" s="8"/>
      <c r="F141" s="9"/>
      <c r="G141" s="9"/>
      <c r="H141" s="9"/>
    </row>
    <row r="142" spans="1:8" ht="18.75" x14ac:dyDescent="0.3">
      <c r="A142" s="6"/>
      <c r="B142" s="7"/>
      <c r="C142" s="8"/>
      <c r="D142" s="8"/>
      <c r="E142" s="8"/>
      <c r="F142" s="9"/>
      <c r="G142" s="9"/>
      <c r="H142" s="9"/>
    </row>
  </sheetData>
  <conditionalFormatting sqref="F3:H142">
    <cfRule type="cellIs" dxfId="10" priority="1" operator="equal">
      <formula>"""N"""</formula>
    </cfRule>
  </conditionalFormatting>
  <conditionalFormatting sqref="A54:E142">
    <cfRule type="expression" dxfId="9" priority="2">
      <formula>$A$99="FALSE"</formula>
    </cfRule>
  </conditionalFormatting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Gonzalez</dc:creator>
  <cp:lastModifiedBy>Henry Gonzalez</cp:lastModifiedBy>
  <cp:lastPrinted>2020-01-11T23:54:43Z</cp:lastPrinted>
  <dcterms:created xsi:type="dcterms:W3CDTF">2020-01-02T21:05:51Z</dcterms:created>
  <dcterms:modified xsi:type="dcterms:W3CDTF">2020-01-11T23:54:43Z</dcterms:modified>
</cp:coreProperties>
</file>